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Herd\Documents\Purchasing\RFPs\Water Utility Billing\"/>
    </mc:Choice>
  </mc:AlternateContent>
  <bookViews>
    <workbookView xWindow="3585" yWindow="765" windowWidth="23805" windowHeight="19935"/>
  </bookViews>
  <sheets>
    <sheet name="Requirements Matrix" sheetId="1" r:id="rId1"/>
  </sheets>
  <externalReferences>
    <externalReference r:id="rId2"/>
  </externalReferences>
  <definedNames>
    <definedName name="ClientName">[1]PRINT!$A$1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1" i="1" l="1"/>
  <c r="G211" i="1"/>
  <c r="F211" i="1"/>
  <c r="E211" i="1"/>
  <c r="D211" i="1"/>
  <c r="C211" i="1"/>
  <c r="C213" i="1" l="1"/>
</calcChain>
</file>

<file path=xl/sharedStrings.xml><?xml version="1.0" encoding="utf-8"?>
<sst xmlns="http://schemas.openxmlformats.org/spreadsheetml/2006/main" count="205" uniqueCount="203">
  <si>
    <t>Functional Requirements Matrix</t>
  </si>
  <si>
    <t>Please mark one selection only</t>
  </si>
  <si>
    <t>Ratings Response</t>
  </si>
  <si>
    <t>Additional Comments</t>
  </si>
  <si>
    <t>SUP</t>
  </si>
  <si>
    <t>MOD</t>
  </si>
  <si>
    <t>3RD</t>
  </si>
  <si>
    <t>CST</t>
  </si>
  <si>
    <t>FUT</t>
  </si>
  <si>
    <t>NS</t>
  </si>
  <si>
    <t>City of Santa Fe Springs</t>
  </si>
  <si>
    <r>
      <rPr>
        <sz val="11"/>
        <rFont val="Calibri"/>
        <family val="34"/>
      </rPr>
      <t>The system should integrate with General Ledger, Cash Receipts, GIS, Accounts Payable, Work Orders, and Third Party print/mail services.</t>
    </r>
  </si>
  <si>
    <r>
      <rPr>
        <sz val="11"/>
        <rFont val="Calibri"/>
        <family val="34"/>
      </rPr>
      <t>The system should provide interactive entry/edit / inquiry of customer account information including:</t>
    </r>
  </si>
  <si>
    <r>
      <rPr>
        <sz val="11"/>
        <rFont val="Calibri"/>
        <family val="34"/>
      </rPr>
      <t>account ID</t>
    </r>
  </si>
  <si>
    <r>
      <rPr>
        <sz val="11"/>
        <rFont val="Calibri"/>
        <family val="34"/>
      </rPr>
      <t>account status code</t>
    </r>
  </si>
  <si>
    <r>
      <rPr>
        <sz val="11"/>
        <rFont val="Calibri"/>
        <family val="34"/>
      </rPr>
      <t>location code (parcel ID)</t>
    </r>
  </si>
  <si>
    <r>
      <rPr>
        <sz val="11"/>
        <rFont val="Calibri"/>
        <family val="34"/>
      </rPr>
      <t>route code</t>
    </r>
  </si>
  <si>
    <r>
      <rPr>
        <sz val="11"/>
        <rFont val="Calibri"/>
        <family val="34"/>
      </rPr>
      <t>cycle code</t>
    </r>
  </si>
  <si>
    <r>
      <rPr>
        <sz val="11"/>
        <rFont val="Calibri"/>
        <family val="34"/>
      </rPr>
      <t>property address</t>
    </r>
  </si>
  <si>
    <r>
      <rPr>
        <sz val="11"/>
        <rFont val="Calibri"/>
        <family val="34"/>
      </rPr>
      <t>property phone</t>
    </r>
  </si>
  <si>
    <r>
      <rPr>
        <sz val="11"/>
        <rFont val="Calibri"/>
        <family val="34"/>
      </rPr>
      <t>resident information</t>
    </r>
  </si>
  <si>
    <r>
      <rPr>
        <sz val="11"/>
        <rFont val="Calibri"/>
        <family val="34"/>
      </rPr>
      <t>owner information</t>
    </r>
  </si>
  <si>
    <r>
      <rPr>
        <sz val="11"/>
        <rFont val="Calibri"/>
        <family val="34"/>
      </rPr>
      <t>owner address</t>
    </r>
  </si>
  <si>
    <r>
      <rPr>
        <sz val="11"/>
        <rFont val="Calibri"/>
        <family val="34"/>
      </rPr>
      <t>owner phone</t>
    </r>
  </si>
  <si>
    <r>
      <rPr>
        <sz val="11"/>
        <rFont val="Calibri"/>
        <family val="34"/>
      </rPr>
      <t>billing address</t>
    </r>
  </si>
  <si>
    <r>
      <rPr>
        <sz val="11"/>
        <rFont val="Calibri"/>
        <family val="34"/>
      </rPr>
      <t>service code(s)</t>
    </r>
  </si>
  <si>
    <r>
      <rPr>
        <sz val="11"/>
        <rFont val="Calibri"/>
        <family val="34"/>
      </rPr>
      <t>rate schedule/service code (multiple)</t>
    </r>
  </si>
  <si>
    <r>
      <rPr>
        <sz val="11"/>
        <rFont val="Calibri"/>
        <family val="34"/>
      </rPr>
      <t># meter(s)/service code</t>
    </r>
  </si>
  <si>
    <r>
      <rPr>
        <sz val="11"/>
        <rFont val="Calibri"/>
        <family val="34"/>
      </rPr>
      <t>account categories or grouping codes for inside/outside city code</t>
    </r>
  </si>
  <si>
    <r>
      <rPr>
        <sz val="11"/>
        <rFont val="Calibri"/>
        <family val="34"/>
      </rPr>
      <t>account categories or grouping codes for type of account (minimum 10)</t>
    </r>
  </si>
  <si>
    <r>
      <rPr>
        <sz val="11"/>
        <rFont val="Calibri"/>
        <family val="34"/>
      </rPr>
      <t>deposit amount</t>
    </r>
  </si>
  <si>
    <r>
      <rPr>
        <sz val="11"/>
        <rFont val="Calibri"/>
        <family val="34"/>
      </rPr>
      <t>deposit status</t>
    </r>
  </si>
  <si>
    <r>
      <rPr>
        <sz val="11"/>
        <rFont val="Calibri"/>
        <family val="34"/>
      </rPr>
      <t>credit information</t>
    </r>
  </si>
  <si>
    <r>
      <rPr>
        <sz val="11"/>
        <rFont val="Calibri"/>
        <family val="34"/>
      </rPr>
      <t>The system should provide the following meter information:</t>
    </r>
  </si>
  <si>
    <r>
      <rPr>
        <sz val="11"/>
        <rFont val="Calibri"/>
        <family val="34"/>
      </rPr>
      <t>meter serial #/manufacturer</t>
    </r>
  </si>
  <si>
    <r>
      <rPr>
        <sz val="11"/>
        <rFont val="Calibri"/>
        <family val="34"/>
      </rPr>
      <t>meter service type</t>
    </r>
  </si>
  <si>
    <r>
      <rPr>
        <sz val="11"/>
        <rFont val="Calibri"/>
        <family val="34"/>
      </rPr>
      <t>meter size/dials</t>
    </r>
  </si>
  <si>
    <r>
      <rPr>
        <sz val="11"/>
        <rFont val="Calibri"/>
        <family val="34"/>
      </rPr>
      <t>master or slave designation</t>
    </r>
  </si>
  <si>
    <r>
      <rPr>
        <sz val="11"/>
        <rFont val="Calibri"/>
        <family val="34"/>
      </rPr>
      <t>account ID assigned</t>
    </r>
  </si>
  <si>
    <r>
      <rPr>
        <sz val="11"/>
        <rFont val="Calibri"/>
        <family val="34"/>
      </rPr>
      <t>meter location and access (description)</t>
    </r>
  </si>
  <si>
    <r>
      <rPr>
        <sz val="11"/>
        <rFont val="Calibri"/>
        <family val="34"/>
      </rPr>
      <t>meter location (parcel ID)</t>
    </r>
  </si>
  <si>
    <r>
      <rPr>
        <sz val="11"/>
        <rFont val="Calibri"/>
        <family val="34"/>
      </rPr>
      <t>installation date</t>
    </r>
  </si>
  <si>
    <r>
      <rPr>
        <sz val="11"/>
        <rFont val="Calibri"/>
        <family val="34"/>
      </rPr>
      <t>installation reading</t>
    </r>
  </si>
  <si>
    <r>
      <rPr>
        <sz val="11"/>
        <rFont val="Calibri"/>
        <family val="34"/>
      </rPr>
      <t>out of service date</t>
    </r>
  </si>
  <si>
    <r>
      <rPr>
        <sz val="11"/>
        <rFont val="Calibri"/>
        <family val="34"/>
      </rPr>
      <t>out of service reading</t>
    </r>
  </si>
  <si>
    <r>
      <rPr>
        <sz val="11"/>
        <rFont val="Calibri"/>
        <family val="34"/>
      </rPr>
      <t>The system should provide capability to establish meter routings and cycle billings.</t>
    </r>
  </si>
  <si>
    <r>
      <rPr>
        <sz val="11"/>
        <rFont val="Calibri"/>
        <family val="34"/>
      </rPr>
      <t>The system should provide capability to change routing and cycle and maintain previous route/cycle data.</t>
    </r>
  </si>
  <si>
    <r>
      <rPr>
        <sz val="11"/>
        <rFont val="Calibri"/>
        <family val="34"/>
      </rPr>
      <t>The system should provide an interface with hand-held meter readers for downloading of routes and uploading of meter readings.</t>
    </r>
  </si>
  <si>
    <r>
      <rPr>
        <sz val="11"/>
        <rFont val="Calibri"/>
        <family val="34"/>
      </rPr>
      <t>The system should provide ability to generate daily route schedules for meter readers, and allow selective additions to or deletions from the schedule prior to print.</t>
    </r>
  </si>
  <si>
    <r>
      <rPr>
        <sz val="11"/>
        <rFont val="Calibri"/>
        <family val="34"/>
      </rPr>
      <t>The system should provide automatic interface/upload from meter reading equipment.</t>
    </r>
  </si>
  <si>
    <r>
      <rPr>
        <sz val="11"/>
        <rFont val="Calibri"/>
        <family val="34"/>
      </rPr>
      <t>The system should provide data entry capability for bulk consumption from "phone-in" meter reads or load sheets.</t>
    </r>
  </si>
  <si>
    <r>
      <rPr>
        <sz val="11"/>
        <rFont val="Calibri"/>
        <family val="34"/>
      </rPr>
      <t>The system should calculate consumption from meter readings.</t>
    </r>
  </si>
  <si>
    <r>
      <rPr>
        <sz val="11"/>
        <rFont val="Calibri"/>
        <family val="34"/>
      </rPr>
      <t>The system should provide exception reports for missing, high, or low readings.</t>
    </r>
  </si>
  <si>
    <r>
      <rPr>
        <sz val="11"/>
        <rFont val="Calibri"/>
        <family val="34"/>
      </rPr>
      <t>The system should provide user defined tolerances for bill generations (example allow a bill for no more than 1.5X average consumption).</t>
    </r>
  </si>
  <si>
    <r>
      <rPr>
        <sz val="11"/>
        <rFont val="Calibri"/>
        <family val="34"/>
      </rPr>
      <t>The system should estimate consumption for missing readings, for startup, or for final bills.</t>
    </r>
  </si>
  <si>
    <r>
      <rPr>
        <sz val="11"/>
        <rFont val="Calibri"/>
        <family val="34"/>
      </rPr>
      <t>The system should provide the ability to correct or adjust previous readings.</t>
    </r>
  </si>
  <si>
    <r>
      <rPr>
        <sz val="11"/>
        <rFont val="Calibri"/>
        <family val="34"/>
      </rPr>
      <t>The system should provide the ability to calculate total consumption from either old or new meter when meter is replaced during billing cycle.</t>
    </r>
  </si>
  <si>
    <r>
      <rPr>
        <sz val="11"/>
        <rFont val="Calibri"/>
        <family val="34"/>
      </rPr>
      <t>The system should allow for contract or other non-meter based consumption billing.</t>
    </r>
  </si>
  <si>
    <r>
      <rPr>
        <sz val="11"/>
        <rFont val="Calibri"/>
        <family val="34"/>
      </rPr>
      <t>The system should calculate and maintain average usage and billings for budget billing and reporting by:</t>
    </r>
  </si>
  <si>
    <r>
      <rPr>
        <sz val="11"/>
        <rFont val="Calibri"/>
        <family val="34"/>
      </rPr>
      <t>single family equivalent</t>
    </r>
  </si>
  <si>
    <r>
      <rPr>
        <sz val="11"/>
        <rFont val="Calibri"/>
        <family val="34"/>
      </rPr>
      <t>other user defined type</t>
    </r>
  </si>
  <si>
    <r>
      <rPr>
        <sz val="11"/>
        <rFont val="Calibri"/>
        <family val="34"/>
      </rPr>
      <t>individual account</t>
    </r>
  </si>
  <si>
    <r>
      <rPr>
        <sz val="11"/>
        <rFont val="Calibri"/>
        <family val="34"/>
      </rPr>
      <t>The system should provide a sewer rate structure that provides for:</t>
    </r>
  </si>
  <si>
    <r>
      <rPr>
        <sz val="11"/>
        <rFont val="Calibri"/>
        <family val="34"/>
      </rPr>
      <t>flat rate</t>
    </r>
  </si>
  <si>
    <r>
      <rPr>
        <sz val="11"/>
        <rFont val="Calibri"/>
        <family val="34"/>
      </rPr>
      <t>consumption calculation</t>
    </r>
  </si>
  <si>
    <r>
      <rPr>
        <sz val="11"/>
        <rFont val="Calibri"/>
        <family val="34"/>
      </rPr>
      <t>The system should provide ability to bill for storm sewer charges.</t>
    </r>
  </si>
  <si>
    <r>
      <rPr>
        <sz val="11"/>
        <rFont val="Calibri"/>
        <family val="34"/>
      </rPr>
      <t>The system should provide capability to bill based upon:</t>
    </r>
  </si>
  <si>
    <r>
      <rPr>
        <sz val="11"/>
        <rFont val="Calibri"/>
        <family val="34"/>
      </rPr>
      <t>flat rate(s)</t>
    </r>
  </si>
  <si>
    <r>
      <rPr>
        <sz val="11"/>
        <rFont val="Calibri"/>
        <family val="34"/>
      </rPr>
      <t>basic rate plus consumption</t>
    </r>
  </si>
  <si>
    <r>
      <rPr>
        <sz val="11"/>
        <rFont val="Calibri"/>
        <family val="34"/>
      </rPr>
      <t>basic consumption (stand-by water)</t>
    </r>
  </si>
  <si>
    <r>
      <rPr>
        <sz val="11"/>
        <rFont val="Calibri"/>
        <family val="34"/>
      </rPr>
      <t>minimum monthly charges</t>
    </r>
  </si>
  <si>
    <r>
      <rPr>
        <sz val="11"/>
        <rFont val="Calibri"/>
        <family val="34"/>
      </rPr>
      <t>budget billing charges/adjustment to actual</t>
    </r>
  </si>
  <si>
    <r>
      <rPr>
        <sz val="11"/>
        <rFont val="Calibri"/>
        <family val="34"/>
      </rPr>
      <t>installment charges for past due balances</t>
    </r>
  </si>
  <si>
    <r>
      <rPr>
        <sz val="11"/>
        <rFont val="Calibri"/>
        <family val="34"/>
      </rPr>
      <t>penalties</t>
    </r>
  </si>
  <si>
    <r>
      <rPr>
        <sz val="11"/>
        <rFont val="Calibri"/>
        <family val="34"/>
      </rPr>
      <t>deposits</t>
    </r>
  </si>
  <si>
    <r>
      <rPr>
        <sz val="11"/>
        <rFont val="Calibri"/>
        <family val="34"/>
      </rPr>
      <t>new account charges</t>
    </r>
  </si>
  <si>
    <r>
      <rPr>
        <sz val="11"/>
        <rFont val="Calibri"/>
        <family val="34"/>
      </rPr>
      <t>final billing charge</t>
    </r>
  </si>
  <si>
    <r>
      <rPr>
        <sz val="11"/>
        <rFont val="Calibri"/>
        <family val="34"/>
      </rPr>
      <t>labor charges</t>
    </r>
  </si>
  <si>
    <r>
      <rPr>
        <sz val="11"/>
        <rFont val="Calibri"/>
        <family val="34"/>
      </rPr>
      <t>miscellaneous charges</t>
    </r>
  </si>
  <si>
    <r>
      <rPr>
        <sz val="11"/>
        <rFont val="Calibri"/>
        <family val="34"/>
      </rPr>
      <t>per meter or per SFE (single family equipment) charge</t>
    </r>
  </si>
  <si>
    <r>
      <rPr>
        <sz val="11"/>
        <rFont val="Calibri"/>
        <family val="34"/>
      </rPr>
      <t>disconnect/connect charges</t>
    </r>
  </si>
  <si>
    <r>
      <rPr>
        <sz val="11"/>
        <rFont val="Calibri"/>
        <family val="34"/>
      </rPr>
      <t>The system should allow for the capability to assess all charges to a single account and service.</t>
    </r>
  </si>
  <si>
    <r>
      <rPr>
        <sz val="11"/>
        <rFont val="Calibri"/>
        <family val="34"/>
      </rPr>
      <t>The system should allow an account to be billed for any combination of services.</t>
    </r>
  </si>
  <si>
    <r>
      <rPr>
        <sz val="11"/>
        <rFont val="Calibri"/>
        <family val="34"/>
      </rPr>
      <t>The system should allow for each service billed to have its own cycle.</t>
    </r>
  </si>
  <si>
    <r>
      <rPr>
        <sz val="11"/>
        <rFont val="Calibri"/>
        <family val="34"/>
      </rPr>
      <t>The system should provide the capability to create seasonal bills.</t>
    </r>
  </si>
  <si>
    <r>
      <rPr>
        <sz val="11"/>
        <rFont val="Calibri"/>
        <family val="34"/>
      </rPr>
      <t>The system should provide the capability to produce one time or special use billings.</t>
    </r>
  </si>
  <si>
    <r>
      <rPr>
        <sz val="11"/>
        <rFont val="Calibri"/>
        <family val="34"/>
      </rPr>
      <t>The system should provide coding for and the ability to determine billing of minimum charges when no meter reading is available.</t>
    </r>
  </si>
  <si>
    <r>
      <rPr>
        <sz val="11"/>
        <rFont val="Calibri"/>
        <family val="34"/>
      </rPr>
      <t>The system should provide the ability to "hold" a customer from a billing cycle and to report all holds.</t>
    </r>
  </si>
  <si>
    <r>
      <rPr>
        <sz val="11"/>
        <rFont val="Calibri"/>
        <family val="34"/>
      </rPr>
      <t>The system should provide the ability to produce and track On Demand billings.</t>
    </r>
  </si>
  <si>
    <r>
      <rPr>
        <sz val="11"/>
        <rFont val="Calibri"/>
        <family val="34"/>
      </rPr>
      <t>They system should provide ability to process adjustments against a customer account.</t>
    </r>
  </si>
  <si>
    <r>
      <rPr>
        <sz val="11"/>
        <rFont val="Calibri"/>
        <family val="34"/>
      </rPr>
      <t>The system should provide a billing register prior to producing bills.</t>
    </r>
  </si>
  <si>
    <r>
      <rPr>
        <sz val="11"/>
        <rFont val="Calibri"/>
        <family val="34"/>
      </rPr>
      <t>The system should provide the ability to assess penalties, surcharges, interest and/or discounts based on:</t>
    </r>
  </si>
  <si>
    <r>
      <rPr>
        <sz val="11"/>
        <rFont val="Calibri"/>
        <family val="34"/>
      </rPr>
      <t>percentage</t>
    </r>
  </si>
  <si>
    <r>
      <rPr>
        <sz val="11"/>
        <rFont val="Calibri"/>
        <family val="34"/>
      </rPr>
      <t>based upon minimum balance</t>
    </r>
  </si>
  <si>
    <r>
      <rPr>
        <sz val="11"/>
        <rFont val="Calibri"/>
        <family val="34"/>
      </rPr>
      <t>selectively allow/disallow</t>
    </r>
  </si>
  <si>
    <r>
      <rPr>
        <sz val="11"/>
        <rFont val="Calibri"/>
        <family val="34"/>
      </rPr>
      <t>The system should provide a user defined billing format such as:</t>
    </r>
  </si>
  <si>
    <r>
      <rPr>
        <sz val="11"/>
        <rFont val="Calibri"/>
        <family val="34"/>
      </rPr>
      <t>post card</t>
    </r>
  </si>
  <si>
    <r>
      <rPr>
        <sz val="11"/>
        <rFont val="Calibri"/>
        <family val="34"/>
      </rPr>
      <t>letter format</t>
    </r>
  </si>
  <si>
    <r>
      <rPr>
        <sz val="11"/>
        <rFont val="Calibri"/>
        <family val="34"/>
      </rPr>
      <t>mailer</t>
    </r>
  </si>
  <si>
    <r>
      <rPr>
        <sz val="11"/>
        <rFont val="Calibri"/>
        <family val="34"/>
      </rPr>
      <t>remittance</t>
    </r>
  </si>
  <si>
    <r>
      <rPr>
        <sz val="11"/>
        <rFont val="Calibri"/>
        <family val="34"/>
      </rPr>
      <t>The system should provide the ability to print bar-coded account number on remittance</t>
    </r>
  </si>
  <si>
    <r>
      <rPr>
        <sz val="11"/>
        <rFont val="Calibri"/>
        <family val="34"/>
      </rPr>
      <t>The system should provide the ability to generate billing copies for landlords, property managers, or other interested parties.</t>
    </r>
  </si>
  <si>
    <r>
      <rPr>
        <sz val="11"/>
        <rFont val="Calibri"/>
        <family val="34"/>
      </rPr>
      <t>The system should allow the capability to produce a final bill for all services:</t>
    </r>
  </si>
  <si>
    <r>
      <rPr>
        <sz val="11"/>
        <rFont val="Calibri"/>
        <family val="34"/>
      </rPr>
      <t>produce on demand final bill</t>
    </r>
  </si>
  <si>
    <r>
      <rPr>
        <sz val="11"/>
        <rFont val="Calibri"/>
        <family val="34"/>
      </rPr>
      <t>allow assessment of penalties &amp; interest to final bill</t>
    </r>
  </si>
  <si>
    <r>
      <rPr>
        <sz val="11"/>
        <rFont val="Calibri"/>
        <family val="34"/>
      </rPr>
      <t>purge customer financial information only when payment is complete</t>
    </r>
  </si>
  <si>
    <r>
      <rPr>
        <sz val="11"/>
        <rFont val="Calibri"/>
        <family val="34"/>
      </rPr>
      <t>retain meter information</t>
    </r>
  </si>
  <si>
    <r>
      <rPr>
        <sz val="11"/>
        <rFont val="Calibri"/>
        <family val="34"/>
      </rPr>
      <t>retain history of usage</t>
    </r>
  </si>
  <si>
    <r>
      <rPr>
        <sz val="11"/>
        <rFont val="Calibri"/>
        <family val="34"/>
      </rPr>
      <t>The system should automatically prepare shut off list, notices and tags per user-defined criteria and allow override prior to print.</t>
    </r>
  </si>
  <si>
    <r>
      <rPr>
        <sz val="11"/>
        <rFont val="Calibri"/>
        <family val="34"/>
      </rPr>
      <t>account number</t>
    </r>
  </si>
  <si>
    <r>
      <rPr>
        <sz val="11"/>
        <rFont val="Calibri"/>
        <family val="34"/>
      </rPr>
      <t>any part of name (owner or resident)</t>
    </r>
  </si>
  <si>
    <r>
      <rPr>
        <sz val="11"/>
        <rFont val="Calibri"/>
        <family val="34"/>
      </rPr>
      <t>any part of address (owner or resident)</t>
    </r>
  </si>
  <si>
    <r>
      <rPr>
        <sz val="11"/>
        <rFont val="Calibri"/>
        <family val="34"/>
      </rPr>
      <t>any phone# on file (owner or resident)</t>
    </r>
  </si>
  <si>
    <r>
      <rPr>
        <sz val="11"/>
        <rFont val="Calibri"/>
        <family val="34"/>
      </rPr>
      <t>location</t>
    </r>
  </si>
  <si>
    <r>
      <rPr>
        <sz val="11"/>
        <rFont val="Calibri"/>
        <family val="34"/>
      </rPr>
      <t>The system should provide customer account inquiries including:</t>
    </r>
  </si>
  <si>
    <r>
      <rPr>
        <sz val="11"/>
        <rFont val="Calibri"/>
        <family val="34"/>
      </rPr>
      <t>customer identification data</t>
    </r>
  </si>
  <si>
    <r>
      <rPr>
        <sz val="11"/>
        <rFont val="Calibri"/>
        <family val="34"/>
      </rPr>
      <t>account status data</t>
    </r>
  </si>
  <si>
    <r>
      <rPr>
        <sz val="11"/>
        <rFont val="Calibri"/>
        <family val="34"/>
      </rPr>
      <t>open bill amounts and due dates</t>
    </r>
  </si>
  <si>
    <r>
      <rPr>
        <sz val="11"/>
        <rFont val="Calibri"/>
        <family val="34"/>
      </rPr>
      <t>total amounts for billings shown</t>
    </r>
  </si>
  <si>
    <r>
      <rPr>
        <sz val="11"/>
        <rFont val="Calibri"/>
        <family val="34"/>
      </rPr>
      <t>payment amounts and dates</t>
    </r>
  </si>
  <si>
    <r>
      <rPr>
        <sz val="11"/>
        <rFont val="Calibri"/>
        <family val="34"/>
      </rPr>
      <t>consumption history</t>
    </r>
  </si>
  <si>
    <r>
      <rPr>
        <sz val="11"/>
        <rFont val="Calibri"/>
        <family val="34"/>
      </rPr>
      <t>shut off history</t>
    </r>
  </si>
  <si>
    <r>
      <rPr>
        <sz val="11"/>
        <rFont val="Calibri"/>
        <family val="34"/>
      </rPr>
      <t>The system should provide off-line consumption history for up to 5 years.</t>
    </r>
  </si>
  <si>
    <r>
      <rPr>
        <sz val="11"/>
        <rFont val="Calibri"/>
        <family val="34"/>
      </rPr>
      <t>The system should provide support for rate setting analysis including:</t>
    </r>
  </si>
  <si>
    <r>
      <rPr>
        <sz val="11"/>
        <rFont val="Calibri"/>
        <family val="34"/>
      </rPr>
      <t>consumption history by account types and categories</t>
    </r>
  </si>
  <si>
    <r>
      <rPr>
        <sz val="11"/>
        <rFont val="Calibri"/>
        <family val="34"/>
      </rPr>
      <t>revenue history by account types and categories</t>
    </r>
  </si>
  <si>
    <r>
      <rPr>
        <sz val="11"/>
        <rFont val="Calibri"/>
        <family val="34"/>
      </rPr>
      <t>The system should provide the capability to access consumption history by:</t>
    </r>
  </si>
  <si>
    <r>
      <rPr>
        <sz val="11"/>
        <rFont val="Calibri"/>
        <family val="34"/>
      </rPr>
      <t>meter</t>
    </r>
  </si>
  <si>
    <r>
      <rPr>
        <sz val="11"/>
        <rFont val="Calibri"/>
        <family val="34"/>
      </rPr>
      <t>customer</t>
    </r>
  </si>
  <si>
    <r>
      <rPr>
        <sz val="11"/>
        <rFont val="Calibri"/>
        <family val="34"/>
      </rPr>
      <t>equipment, materials and labor</t>
    </r>
  </si>
  <si>
    <r>
      <rPr>
        <sz val="11"/>
        <rFont val="Calibri"/>
        <family val="34"/>
      </rPr>
      <t>by service type</t>
    </r>
  </si>
  <si>
    <r>
      <rPr>
        <sz val="11"/>
        <rFont val="Calibri"/>
        <family val="34"/>
      </rPr>
      <t>meter replacements</t>
    </r>
  </si>
  <si>
    <r>
      <rPr>
        <sz val="11"/>
        <rFont val="Calibri"/>
        <family val="34"/>
      </rPr>
      <t>readings</t>
    </r>
  </si>
  <si>
    <r>
      <rPr>
        <sz val="11"/>
        <rFont val="Calibri"/>
        <family val="34"/>
      </rPr>
      <t>special charges</t>
    </r>
  </si>
  <si>
    <r>
      <rPr>
        <sz val="11"/>
        <rFont val="Calibri"/>
        <family val="34"/>
      </rPr>
      <t>The system should provide Accounts Receivable function or interface:</t>
    </r>
  </si>
  <si>
    <r>
      <rPr>
        <sz val="11"/>
        <rFont val="Calibri"/>
        <family val="34"/>
      </rPr>
      <t>customer inquiry for payment status</t>
    </r>
  </si>
  <si>
    <r>
      <rPr>
        <sz val="11"/>
        <rFont val="Calibri"/>
        <family val="34"/>
      </rPr>
      <t>aging report based upon user defined periods</t>
    </r>
  </si>
  <si>
    <r>
      <rPr>
        <sz val="11"/>
        <rFont val="Calibri"/>
        <family val="34"/>
      </rPr>
      <t>allow installment payment of past due accounts</t>
    </r>
  </si>
  <si>
    <r>
      <rPr>
        <sz val="11"/>
        <rFont val="Calibri"/>
        <family val="34"/>
      </rPr>
      <t>produce customer statements</t>
    </r>
  </si>
  <si>
    <r>
      <rPr>
        <sz val="11"/>
        <rFont val="Calibri"/>
        <family val="34"/>
      </rPr>
      <t>date of last payment</t>
    </r>
  </si>
  <si>
    <r>
      <rPr>
        <sz val="11"/>
        <rFont val="Calibri"/>
        <family val="34"/>
      </rPr>
      <t>average days to pay</t>
    </r>
  </si>
  <si>
    <r>
      <rPr>
        <sz val="11"/>
        <rFont val="Calibri"/>
        <family val="34"/>
      </rPr>
      <t>The system should provide the ability to produce multiple customer notices:</t>
    </r>
  </si>
  <si>
    <r>
      <rPr>
        <sz val="11"/>
        <rFont val="Calibri"/>
        <family val="34"/>
      </rPr>
      <t>delinquent notices</t>
    </r>
  </si>
  <si>
    <r>
      <rPr>
        <sz val="11"/>
        <rFont val="Calibri"/>
        <family val="34"/>
      </rPr>
      <t>disconnect notices</t>
    </r>
  </si>
  <si>
    <r>
      <rPr>
        <sz val="11"/>
        <rFont val="Calibri"/>
        <family val="34"/>
      </rPr>
      <t>The system should provide the capability to track collection activity:</t>
    </r>
  </si>
  <si>
    <r>
      <rPr>
        <sz val="11"/>
        <rFont val="Calibri"/>
        <family val="34"/>
      </rPr>
      <t>unlimited dated notes</t>
    </r>
  </si>
  <si>
    <r>
      <rPr>
        <sz val="11"/>
        <rFont val="Calibri"/>
        <family val="34"/>
      </rPr>
      <t>lockbox</t>
    </r>
  </si>
  <si>
    <r>
      <rPr>
        <sz val="11"/>
        <rFont val="Calibri"/>
        <family val="34"/>
      </rPr>
      <t>scanned input</t>
    </r>
  </si>
  <si>
    <r>
      <rPr>
        <sz val="11"/>
        <rFont val="Calibri"/>
        <family val="34"/>
      </rPr>
      <t>on-line entry screen</t>
    </r>
  </si>
  <si>
    <r>
      <rPr>
        <sz val="11"/>
        <rFont val="Calibri"/>
        <family val="34"/>
      </rPr>
      <t>complete receipt control &amp; reporting</t>
    </r>
  </si>
  <si>
    <r>
      <rPr>
        <sz val="11"/>
        <rFont val="Calibri"/>
        <family val="34"/>
      </rPr>
      <t>direct debit account</t>
    </r>
  </si>
  <si>
    <r>
      <rPr>
        <sz val="11"/>
        <rFont val="Calibri"/>
        <family val="34"/>
      </rPr>
      <t>automatic credit card charge</t>
    </r>
  </si>
  <si>
    <r>
      <rPr>
        <sz val="11"/>
        <rFont val="Calibri"/>
        <family val="34"/>
      </rPr>
      <t>on-line customer payment</t>
    </r>
  </si>
  <si>
    <r>
      <rPr>
        <sz val="11"/>
        <rFont val="Calibri"/>
        <family val="34"/>
      </rPr>
      <t>The system should provide billing statistics from each billing run:</t>
    </r>
  </si>
  <si>
    <r>
      <rPr>
        <sz val="11"/>
        <rFont val="Calibri"/>
        <family val="34"/>
      </rPr>
      <t># accounts</t>
    </r>
  </si>
  <si>
    <r>
      <rPr>
        <sz val="11"/>
        <rFont val="Calibri"/>
        <family val="34"/>
      </rPr>
      <t># customers</t>
    </r>
  </si>
  <si>
    <r>
      <rPr>
        <sz val="11"/>
        <rFont val="Calibri"/>
        <family val="34"/>
      </rPr>
      <t># bills</t>
    </r>
  </si>
  <si>
    <r>
      <rPr>
        <sz val="11"/>
        <rFont val="Calibri"/>
        <family val="34"/>
      </rPr>
      <t>The system should, per general specifications, provide the ability to define standard and ad-hoc reports or inquires</t>
    </r>
  </si>
  <si>
    <r>
      <rPr>
        <sz val="11"/>
        <rFont val="Calibri"/>
        <family val="34"/>
      </rPr>
      <t>The system should provide the ability to selectively generate mailing labels for customers.</t>
    </r>
  </si>
  <si>
    <r>
      <rPr>
        <sz val="11"/>
        <rFont val="Calibri"/>
        <family val="34"/>
      </rPr>
      <t>The system should provide the following types of account statuses:</t>
    </r>
  </si>
  <si>
    <r>
      <rPr>
        <sz val="11"/>
        <rFont val="Calibri"/>
        <family val="34"/>
      </rPr>
      <t>Active</t>
    </r>
  </si>
  <si>
    <r>
      <rPr>
        <sz val="11"/>
        <rFont val="Calibri"/>
        <family val="34"/>
      </rPr>
      <t>Inactive</t>
    </r>
  </si>
  <si>
    <r>
      <rPr>
        <sz val="11"/>
        <rFont val="Calibri"/>
        <family val="34"/>
      </rPr>
      <t>Pending</t>
    </r>
  </si>
  <si>
    <r>
      <rPr>
        <sz val="11"/>
        <rFont val="Calibri"/>
        <family val="34"/>
      </rPr>
      <t>Turnoff for non-pay</t>
    </r>
  </si>
  <si>
    <r>
      <rPr>
        <sz val="11"/>
        <rFont val="Calibri"/>
        <family val="34"/>
      </rPr>
      <t>Turnoff for violation</t>
    </r>
  </si>
  <si>
    <r>
      <rPr>
        <sz val="11"/>
        <rFont val="Calibri"/>
        <family val="34"/>
      </rPr>
      <t>Meter removed</t>
    </r>
  </si>
  <si>
    <r>
      <rPr>
        <sz val="11"/>
        <rFont val="Calibri"/>
        <family val="34"/>
      </rPr>
      <t>Delinquency</t>
    </r>
  </si>
  <si>
    <r>
      <rPr>
        <sz val="11"/>
        <rFont val="Calibri"/>
        <family val="34"/>
      </rPr>
      <t>Write-off</t>
    </r>
  </si>
  <si>
    <r>
      <rPr>
        <sz val="11"/>
        <rFont val="Calibri"/>
        <family val="34"/>
      </rPr>
      <t>User defined statuses</t>
    </r>
  </si>
  <si>
    <r>
      <rPr>
        <sz val="11"/>
        <rFont val="Calibri"/>
        <family val="34"/>
      </rPr>
      <t>The system should provide the ability for account status to be automatically updated based on system events, including:</t>
    </r>
  </si>
  <si>
    <r>
      <rPr>
        <sz val="11"/>
        <rFont val="Calibri"/>
        <family val="34"/>
      </rPr>
      <t>Move-in and move-out service orders</t>
    </r>
  </si>
  <si>
    <r>
      <rPr>
        <sz val="11"/>
        <rFont val="Calibri"/>
        <family val="34"/>
      </rPr>
      <t>Shut-off service orders</t>
    </r>
  </si>
  <si>
    <r>
      <rPr>
        <sz val="11"/>
        <rFont val="Calibri"/>
        <family val="34"/>
      </rPr>
      <t>Health violation notices and service orders</t>
    </r>
  </si>
  <si>
    <r>
      <rPr>
        <sz val="11"/>
        <rFont val="Calibri"/>
        <family val="34"/>
      </rPr>
      <t>Write-off and bad debt processing</t>
    </r>
  </si>
  <si>
    <r>
      <rPr>
        <sz val="11"/>
        <rFont val="Calibri"/>
        <family val="34"/>
      </rPr>
      <t>Meter maintenance processing</t>
    </r>
  </si>
  <si>
    <r>
      <rPr>
        <sz val="11"/>
        <rFont val="Calibri"/>
        <family val="34"/>
      </rPr>
      <t>The system should provide a mechanism to easily move an account from one premise to another, retaining all billing, consumption, credit, delinquency, deposit, contact, service order, and receipts history.</t>
    </r>
  </si>
  <si>
    <t>notes</t>
  </si>
  <si>
    <t>City assigned meter ID#</t>
  </si>
  <si>
    <t>Total Score</t>
  </si>
  <si>
    <t xml:space="preserve">Weighted Scores    </t>
  </si>
  <si>
    <t>Web portal</t>
  </si>
  <si>
    <t>owner email</t>
  </si>
  <si>
    <t>resident email</t>
  </si>
  <si>
    <t>multi family equivavlent</t>
  </si>
  <si>
    <t>commercial equivalent</t>
  </si>
  <si>
    <t>what-if analysis</t>
  </si>
  <si>
    <t>interface to general cashiering function</t>
  </si>
  <si>
    <t>based upon number of Ssingle Family Equivalents</t>
  </si>
  <si>
    <t>The system should support the distribution of revenue, expenses and accruals to multiple General Ledger accunts based on user-defined account type, service type, or fee category.</t>
  </si>
  <si>
    <t>The system should provide the ability to interface with  work orders for:</t>
  </si>
  <si>
    <t>user defined data elements.</t>
  </si>
  <si>
    <t>Collection activities / status from outside collection agencies</t>
  </si>
  <si>
    <t>user defined calculations</t>
  </si>
  <si>
    <t>support account or customer "alerts" (cash only, lein exists, cautions, etc.) to support meter reading and payment processing</t>
  </si>
  <si>
    <t>gate codes</t>
  </si>
  <si>
    <t>The system should allow for multiple meters at a service locaiton</t>
  </si>
  <si>
    <t>The system should provide a user defined multi-tiered billing rate structure for water consumption.</t>
  </si>
  <si>
    <t>The system should support water use budgets based on standards set by the State of california</t>
  </si>
  <si>
    <t>The system should automatically apply deposits to a final bill</t>
  </si>
  <si>
    <t>The system should support individual account payment arrangements and the revised billing schedules</t>
  </si>
  <si>
    <t>The system should provide the ability to aggregate separate billings for a single customer on one bill statement</t>
  </si>
  <si>
    <t>The system should provide inquiry and reporting on customer and other history data by:</t>
  </si>
  <si>
    <t>The system should support cash receipts processing by: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</si>
</sst>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w Cen MT"/>
      <family val="2"/>
    </font>
    <font>
      <sz val="11"/>
      <color rgb="FFC00000"/>
      <name val="Tw Cen MT"/>
      <family val="2"/>
    </font>
    <font>
      <sz val="11"/>
      <color theme="0"/>
      <name val="Tw Cen MT"/>
      <family val="2"/>
    </font>
    <font>
      <b/>
      <sz val="11"/>
      <color theme="0"/>
      <name val="Tw Cen MT"/>
      <family val="2"/>
    </font>
    <font>
      <b/>
      <sz val="11"/>
      <color rgb="FFFF0000"/>
      <name val="Tw Cen MT"/>
      <family val="2"/>
    </font>
    <font>
      <b/>
      <sz val="11"/>
      <color theme="4" tint="-0.249977111117893"/>
      <name val="Tw Cen MT"/>
      <family val="2"/>
    </font>
    <font>
      <sz val="11"/>
      <color theme="0" tint="-0.499984740745262"/>
      <name val="Tw Cen MT"/>
      <family val="2"/>
    </font>
    <font>
      <b/>
      <sz val="10"/>
      <color indexed="9"/>
      <name val="Arial Narrow"/>
      <family val="2"/>
    </font>
    <font>
      <sz val="9"/>
      <name val="Arial"/>
      <family val="2"/>
    </font>
    <font>
      <sz val="10"/>
      <name val="Arial"/>
      <family val="2"/>
    </font>
    <font>
      <sz val="11"/>
      <name val="Calibri"/>
      <family val="34"/>
    </font>
    <font>
      <b/>
      <sz val="16"/>
      <color theme="1"/>
      <name val="Trade Gothic Next Heavy"/>
      <family val="2"/>
    </font>
    <font>
      <b/>
      <sz val="12"/>
      <color rgb="FFC00000"/>
      <name val="Tw Cen MT"/>
      <family val="2"/>
    </font>
    <font>
      <b/>
      <sz val="11"/>
      <color theme="1"/>
      <name val="Tw Cen MT"/>
      <family val="2"/>
    </font>
  </fonts>
  <fills count="13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auto="1"/>
      </right>
      <top style="hair">
        <color auto="1"/>
      </top>
      <bottom style="thin">
        <color indexed="64"/>
      </bottom>
      <diagonal/>
    </border>
  </borders>
  <cellStyleXfs count="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1" fillId="0" borderId="0"/>
  </cellStyleXfs>
  <cellXfs count="69">
    <xf numFmtId="0" fontId="0" fillId="0" borderId="0" xfId="0"/>
    <xf numFmtId="0" fontId="3" fillId="0" borderId="0" xfId="0" applyFont="1"/>
    <xf numFmtId="0" fontId="4" fillId="0" borderId="0" xfId="0" applyFont="1"/>
    <xf numFmtId="0" fontId="3" fillId="9" borderId="3" xfId="0" applyFont="1" applyFill="1" applyBorder="1"/>
    <xf numFmtId="0" fontId="6" fillId="3" borderId="3" xfId="2" applyFont="1" applyBorder="1" applyAlignment="1" applyProtection="1">
      <alignment horizontal="center" vertical="center"/>
    </xf>
    <xf numFmtId="0" fontId="6" fillId="6" borderId="3" xfId="5" applyFont="1" applyBorder="1" applyAlignment="1" applyProtection="1">
      <alignment horizontal="center" vertical="center"/>
    </xf>
    <xf numFmtId="0" fontId="6" fillId="5" borderId="3" xfId="4" applyFont="1" applyBorder="1" applyAlignment="1" applyProtection="1">
      <alignment horizontal="center" vertical="center"/>
    </xf>
    <xf numFmtId="0" fontId="6" fillId="7" borderId="3" xfId="6" applyFont="1" applyBorder="1" applyAlignment="1" applyProtection="1">
      <alignment horizontal="center" vertical="center"/>
    </xf>
    <xf numFmtId="0" fontId="6" fillId="2" borderId="3" xfId="1" applyFont="1" applyBorder="1" applyAlignment="1" applyProtection="1">
      <alignment horizontal="center" vertical="center"/>
    </xf>
    <xf numFmtId="0" fontId="6" fillId="4" borderId="3" xfId="3" applyFont="1" applyBorder="1" applyAlignment="1" applyProtection="1">
      <alignment horizontal="center" vertical="center"/>
    </xf>
    <xf numFmtId="0" fontId="7" fillId="9" borderId="3" xfId="0" applyFont="1" applyFill="1" applyBorder="1"/>
    <xf numFmtId="0" fontId="3" fillId="0" borderId="0" xfId="0" applyFont="1" applyAlignment="1">
      <alignment vertical="center"/>
    </xf>
    <xf numFmtId="0" fontId="8" fillId="0" borderId="3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vertical="center" wrapText="1"/>
      <protection locked="0"/>
    </xf>
    <xf numFmtId="0" fontId="10" fillId="0" borderId="0" xfId="7" applyFont="1" applyAlignment="1">
      <alignment horizontal="center" vertical="center" wrapText="1"/>
    </xf>
    <xf numFmtId="0" fontId="6" fillId="0" borderId="0" xfId="2" applyFont="1" applyFill="1" applyBorder="1" applyAlignment="1" applyProtection="1">
      <alignment horizontal="center" vertical="center"/>
    </xf>
    <xf numFmtId="0" fontId="6" fillId="0" borderId="0" xfId="5" applyFont="1" applyFill="1" applyBorder="1" applyAlignment="1" applyProtection="1">
      <alignment horizontal="center" vertical="center"/>
    </xf>
    <xf numFmtId="0" fontId="6" fillId="0" borderId="0" xfId="4" applyFont="1" applyFill="1" applyBorder="1" applyAlignment="1" applyProtection="1">
      <alignment horizontal="center" vertical="center"/>
    </xf>
    <xf numFmtId="0" fontId="6" fillId="0" borderId="0" xfId="6" applyFont="1" applyFill="1" applyBorder="1" applyAlignment="1" applyProtection="1">
      <alignment horizontal="center" vertical="center"/>
    </xf>
    <xf numFmtId="0" fontId="6" fillId="0" borderId="0" xfId="1" applyFont="1" applyFill="1" applyBorder="1" applyAlignment="1" applyProtection="1">
      <alignment horizontal="center" vertical="center"/>
    </xf>
    <xf numFmtId="0" fontId="11" fillId="0" borderId="0" xfId="7" applyFont="1" applyAlignment="1">
      <alignment horizontal="center" vertical="center" wrapText="1"/>
    </xf>
    <xf numFmtId="0" fontId="0" fillId="10" borderId="7" xfId="0" applyFill="1" applyBorder="1" applyAlignment="1">
      <alignment horizontal="left" vertical="top" wrapText="1"/>
    </xf>
    <xf numFmtId="0" fontId="0" fillId="10" borderId="8" xfId="0" applyFill="1" applyBorder="1" applyAlignment="1">
      <alignment horizontal="left" vertical="top" wrapText="1"/>
    </xf>
    <xf numFmtId="0" fontId="0" fillId="10" borderId="9" xfId="0" applyFill="1" applyBorder="1" applyAlignment="1">
      <alignment horizontal="left" vertical="top" wrapText="1"/>
    </xf>
    <xf numFmtId="0" fontId="13" fillId="10" borderId="7" xfId="0" applyFont="1" applyFill="1" applyBorder="1" applyAlignment="1">
      <alignment horizontal="left" vertical="top" wrapText="1"/>
    </xf>
    <xf numFmtId="0" fontId="0" fillId="10" borderId="7" xfId="0" applyFill="1" applyBorder="1" applyAlignment="1">
      <alignment horizontal="center" vertical="center" wrapText="1"/>
    </xf>
    <xf numFmtId="0" fontId="0" fillId="10" borderId="9" xfId="0" applyFill="1" applyBorder="1" applyAlignment="1">
      <alignment horizontal="center" vertical="center" wrapText="1"/>
    </xf>
    <xf numFmtId="0" fontId="0" fillId="10" borderId="4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11" borderId="7" xfId="0" applyFill="1" applyBorder="1" applyAlignment="1">
      <alignment horizontal="center" vertical="center" wrapText="1"/>
    </xf>
    <xf numFmtId="0" fontId="0" fillId="11" borderId="7" xfId="0" applyFill="1" applyBorder="1" applyAlignment="1">
      <alignment horizontal="left" vertical="top" wrapText="1"/>
    </xf>
    <xf numFmtId="0" fontId="8" fillId="11" borderId="3" xfId="0" applyFont="1" applyFill="1" applyBorder="1" applyAlignment="1" applyProtection="1">
      <alignment horizontal="center" vertical="center"/>
      <protection locked="0"/>
    </xf>
    <xf numFmtId="0" fontId="9" fillId="11" borderId="3" xfId="0" applyFont="1" applyFill="1" applyBorder="1" applyAlignment="1" applyProtection="1">
      <alignment vertical="center" wrapText="1"/>
      <protection locked="0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left" vertical="top" wrapText="1"/>
    </xf>
    <xf numFmtId="0" fontId="0" fillId="12" borderId="7" xfId="0" applyFill="1" applyBorder="1" applyAlignment="1">
      <alignment horizontal="center" vertical="center" wrapText="1"/>
    </xf>
    <xf numFmtId="0" fontId="0" fillId="12" borderId="7" xfId="0" applyFill="1" applyBorder="1" applyAlignment="1">
      <alignment horizontal="left" vertical="top" wrapText="1"/>
    </xf>
    <xf numFmtId="0" fontId="8" fillId="12" borderId="3" xfId="0" applyFont="1" applyFill="1" applyBorder="1" applyAlignment="1" applyProtection="1">
      <alignment horizontal="center" vertical="center"/>
      <protection locked="0"/>
    </xf>
    <xf numFmtId="0" fontId="9" fillId="12" borderId="3" xfId="0" applyFont="1" applyFill="1" applyBorder="1" applyAlignment="1" applyProtection="1">
      <alignment vertical="center" wrapText="1"/>
      <protection locked="0"/>
    </xf>
    <xf numFmtId="0" fontId="14" fillId="0" borderId="0" xfId="0" applyFont="1"/>
    <xf numFmtId="0" fontId="13" fillId="12" borderId="7" xfId="0" applyFont="1" applyFill="1" applyBorder="1" applyAlignment="1">
      <alignment horizontal="left" vertical="top" wrapText="1"/>
    </xf>
    <xf numFmtId="0" fontId="0" fillId="10" borderId="10" xfId="0" applyFill="1" applyBorder="1" applyAlignment="1">
      <alignment horizontal="left" vertical="top" wrapText="1"/>
    </xf>
    <xf numFmtId="0" fontId="0" fillId="10" borderId="11" xfId="0" applyFill="1" applyBorder="1" applyAlignment="1">
      <alignment horizontal="left" vertical="top" wrapText="1"/>
    </xf>
    <xf numFmtId="0" fontId="0" fillId="10" borderId="14" xfId="0" applyFill="1" applyBorder="1" applyAlignment="1">
      <alignment horizontal="center" vertical="center" wrapText="1"/>
    </xf>
    <xf numFmtId="0" fontId="0" fillId="10" borderId="10" xfId="0" applyFill="1" applyBorder="1" applyAlignment="1">
      <alignment horizontal="center" vertical="center" wrapText="1"/>
    </xf>
    <xf numFmtId="0" fontId="13" fillId="11" borderId="7" xfId="0" applyFont="1" applyFill="1" applyBorder="1" applyAlignment="1">
      <alignment horizontal="left" vertical="top" wrapText="1"/>
    </xf>
    <xf numFmtId="0" fontId="0" fillId="12" borderId="13" xfId="0" applyFill="1" applyBorder="1" applyAlignment="1">
      <alignment horizontal="center" vertical="center" wrapText="1"/>
    </xf>
    <xf numFmtId="0" fontId="0" fillId="10" borderId="15" xfId="0" applyFill="1" applyBorder="1" applyAlignment="1">
      <alignment horizontal="center" vertical="center" wrapText="1"/>
    </xf>
    <xf numFmtId="0" fontId="0" fillId="10" borderId="16" xfId="0" applyFill="1" applyBorder="1" applyAlignment="1">
      <alignment horizontal="center" vertical="center" wrapText="1"/>
    </xf>
    <xf numFmtId="0" fontId="0" fillId="10" borderId="17" xfId="0" applyFill="1" applyBorder="1" applyAlignment="1">
      <alignment horizontal="left" vertical="top" wrapText="1"/>
    </xf>
    <xf numFmtId="0" fontId="13" fillId="10" borderId="17" xfId="0" applyFont="1" applyFill="1" applyBorder="1" applyAlignment="1">
      <alignment horizontal="left" vertical="top" wrapText="1"/>
    </xf>
    <xf numFmtId="0" fontId="0" fillId="12" borderId="8" xfId="0" applyFill="1" applyBorder="1" applyAlignment="1">
      <alignment horizontal="center" vertical="center" wrapText="1"/>
    </xf>
    <xf numFmtId="0" fontId="0" fillId="12" borderId="10" xfId="0" applyFill="1" applyBorder="1" applyAlignment="1">
      <alignment horizontal="center" vertical="center" wrapText="1"/>
    </xf>
    <xf numFmtId="0" fontId="0" fillId="10" borderId="12" xfId="0" applyFill="1" applyBorder="1" applyAlignment="1">
      <alignment horizontal="left" vertical="top" wrapText="1"/>
    </xf>
    <xf numFmtId="0" fontId="9" fillId="0" borderId="18" xfId="0" applyFont="1" applyBorder="1" applyAlignment="1" applyProtection="1">
      <alignment vertical="center" wrapText="1"/>
      <protection locked="0"/>
    </xf>
    <xf numFmtId="0" fontId="0" fillId="10" borderId="19" xfId="0" applyFill="1" applyBorder="1" applyAlignment="1">
      <alignment horizontal="center" vertical="center" wrapText="1"/>
    </xf>
    <xf numFmtId="0" fontId="8" fillId="0" borderId="20" xfId="0" applyFont="1" applyBorder="1" applyAlignment="1" applyProtection="1">
      <alignment horizontal="center" vertical="center"/>
      <protection locked="0"/>
    </xf>
    <xf numFmtId="0" fontId="16" fillId="0" borderId="0" xfId="0" applyFont="1"/>
    <xf numFmtId="0" fontId="12" fillId="0" borderId="0" xfId="7" applyFont="1" applyAlignment="1">
      <alignment horizontal="left" vertical="center" wrapText="1"/>
    </xf>
    <xf numFmtId="0" fontId="15" fillId="0" borderId="1" xfId="0" applyFont="1" applyBorder="1" applyAlignment="1">
      <alignment horizontal="center"/>
    </xf>
    <xf numFmtId="0" fontId="5" fillId="8" borderId="2" xfId="0" applyFont="1" applyFill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10" fillId="0" borderId="0" xfId="7" applyFont="1" applyAlignment="1">
      <alignment horizontal="center" vertical="center" wrapText="1"/>
    </xf>
  </cellXfs>
  <cellStyles count="8">
    <cellStyle name="Accent1" xfId="1" builtinId="29"/>
    <cellStyle name="Accent2" xfId="2" builtinId="33"/>
    <cellStyle name="Accent3" xfId="3" builtinId="37"/>
    <cellStyle name="Accent4" xfId="4" builtinId="41"/>
    <cellStyle name="Accent5" xfId="5" builtinId="45"/>
    <cellStyle name="Accent6" xfId="6" builtinId="49"/>
    <cellStyle name="Normal" xfId="0" builtinId="0"/>
    <cellStyle name="Normal 3" xfId="7"/>
  </cellStyles>
  <dxfs count="26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theme="7" tint="0.59996337778862885"/>
      </font>
      <fill>
        <patternFill>
          <bgColor theme="7" tint="0.59996337778862885"/>
        </patternFill>
      </fill>
      <border>
        <left/>
        <right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</border>
    </dxf>
    <dxf>
      <font>
        <color theme="7" tint="0.59996337778862885"/>
      </font>
      <fill>
        <patternFill>
          <bgColor theme="7" tint="0.59996337778862885"/>
        </patternFill>
      </fill>
      <border>
        <left/>
        <right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</border>
    </dxf>
    <dxf>
      <font>
        <color theme="7" tint="0.59996337778862885"/>
      </font>
      <fill>
        <patternFill>
          <bgColor theme="7" tint="0.59996337778862885"/>
        </patternFill>
      </fill>
      <border>
        <left/>
        <right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</border>
    </dxf>
    <dxf>
      <font>
        <color theme="7" tint="0.59996337778862885"/>
      </font>
      <fill>
        <patternFill>
          <bgColor theme="7" tint="0.59996337778862885"/>
        </patternFill>
      </fill>
      <border>
        <left/>
        <right/>
      </border>
    </dxf>
    <dxf>
      <font>
        <color theme="1" tint="0.499984740745262"/>
      </font>
      <fill>
        <patternFill>
          <bgColor theme="1" tint="0.499984740745262"/>
        </patternFill>
      </fill>
      <border>
        <right/>
      </border>
    </dxf>
    <dxf>
      <font>
        <color theme="7" tint="0.59996337778862885"/>
      </font>
      <fill>
        <patternFill>
          <bgColor theme="7" tint="0.59996337778862885"/>
        </patternFill>
      </fill>
      <border>
        <right/>
        <vertical/>
        <horizontal/>
      </border>
    </dxf>
    <dxf>
      <font>
        <b/>
        <i val="0"/>
        <color rgb="FFC00000"/>
      </font>
      <fill>
        <patternFill>
          <bgColor rgb="FFFFE5E5"/>
        </patternFill>
      </fill>
      <border>
        <left style="hair">
          <color theme="1" tint="4.9989318521683403E-2"/>
        </left>
        <right style="hair">
          <color theme="1" tint="4.9989318521683403E-2"/>
        </right>
        <top style="hair">
          <color theme="1" tint="4.9989318521683403E-2"/>
        </top>
        <bottom style="hair">
          <color theme="1" tint="4.9989318521683403E-2"/>
        </bottom>
      </border>
    </dxf>
    <dxf>
      <font>
        <color theme="0" tint="-0.14996795556505021"/>
      </font>
      <fill>
        <patternFill>
          <bgColor theme="0" tint="-0.14996795556505021"/>
        </patternFill>
      </fill>
      <border>
        <right/>
        <vertical/>
        <horizontal/>
      </border>
    </dxf>
    <dxf>
      <fill>
        <patternFill>
          <bgColor theme="0" tint="-0.14996795556505021"/>
        </patternFill>
      </fill>
      <border>
        <right/>
        <vertical/>
        <horizontal/>
      </border>
    </dxf>
    <dxf>
      <font>
        <b/>
        <i val="0"/>
      </font>
      <fill>
        <patternFill>
          <bgColor theme="7" tint="0.59996337778862885"/>
        </patternFill>
      </fill>
      <border>
        <left/>
        <right/>
      </border>
    </dxf>
    <dxf>
      <font>
        <b val="0"/>
        <i/>
        <strike/>
        <color rgb="FFC00000"/>
      </font>
    </dxf>
    <dxf>
      <font>
        <color theme="8" tint="-0.24994659260841701"/>
      </font>
    </dxf>
    <dxf>
      <font>
        <color theme="6" tint="-0.24994659260841701"/>
      </font>
    </dxf>
    <dxf>
      <font>
        <color theme="4" tint="0.79998168889431442"/>
      </font>
    </dxf>
    <dxf>
      <font>
        <color theme="7" tint="0.59996337778862885"/>
      </font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350521</xdr:colOff>
      <xdr:row>3</xdr:row>
      <xdr:rowOff>107838</xdr:rowOff>
    </xdr:from>
    <xdr:to>
      <xdr:col>8</xdr:col>
      <xdr:colOff>723901</xdr:colOff>
      <xdr:row>11</xdr:row>
      <xdr:rowOff>9314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5F766A-E4EE-DCA1-D541-CCC5BC96A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0521" y="732678"/>
          <a:ext cx="7597140" cy="137213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17e1bf536c24fc20/Documents/All%20Client%20Files/Z%20-%20Inactive%20Client%20Files/2%20-%20Inactive%20Files%20B%20through%20L/Garden%20Grove/9%20-%20Evaluation%20%5e0%20Selection/Proposals/GG%20ERP%20Vendor%20Proposals/GG%20ERP%20Vendor%20Proposal_Tyler/Appendix%20A%20-%20Functional%20Requirements.XLSX?28524F55" TargetMode="External"/><Relationship Id="rId1" Type="http://schemas.openxmlformats.org/officeDocument/2006/relationships/externalLinkPath" Target="file:///\\28524F55\Appendix%20A%20-%20Functional%20Requiremen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NT"/>
      <sheetName val="Blank"/>
      <sheetName val="Configuration"/>
      <sheetName val="Template"/>
      <sheetName val="SystemsReq"/>
      <sheetName val="GL"/>
      <sheetName val="Budget"/>
      <sheetName val="AP"/>
      <sheetName val="AR"/>
      <sheetName val="Purchasing"/>
      <sheetName val="Grants"/>
      <sheetName val="FixedAssets"/>
      <sheetName val="Inventory"/>
      <sheetName val="Projects"/>
      <sheetName val="CashReceipts"/>
      <sheetName val="Contracts"/>
      <sheetName val="Personnel"/>
      <sheetName val="Payroll"/>
      <sheetName val="Timekeeping"/>
      <sheetName val="PosControl"/>
      <sheetName val="LeaveMgt"/>
      <sheetName val="Benefits"/>
      <sheetName val="Training"/>
    </sheetNames>
    <sheetDataSet>
      <sheetData sheetId="0">
        <row r="1">
          <cell r="A1" t="str">
            <v>City of Garden Grove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13"/>
  <sheetViews>
    <sheetView tabSelected="1" topLeftCell="A2" workbookViewId="0">
      <selection activeCell="C18" sqref="C18"/>
    </sheetView>
  </sheetViews>
  <sheetFormatPr defaultColWidth="8.85546875" defaultRowHeight="15"/>
  <cols>
    <col min="1" max="1" width="7.28515625" customWidth="1"/>
    <col min="2" max="2" width="61.28515625" customWidth="1"/>
    <col min="3" max="8" width="6.140625" customWidth="1"/>
    <col min="9" max="9" width="54.42578125" customWidth="1"/>
    <col min="20" max="20" width="46.140625" customWidth="1"/>
  </cols>
  <sheetData>
    <row r="1" spans="1:20" ht="20.25">
      <c r="A1" s="43" t="s">
        <v>10</v>
      </c>
    </row>
    <row r="2" spans="1:20" ht="18.600000000000001" customHeight="1">
      <c r="A2" s="61" t="s">
        <v>0</v>
      </c>
    </row>
    <row r="4" spans="1:20" ht="14.45" customHeight="1"/>
    <row r="5" spans="1:20" ht="14.45" customHeight="1"/>
    <row r="6" spans="1:20" ht="14.45" customHeight="1"/>
    <row r="7" spans="1:20" ht="14.45" customHeight="1"/>
    <row r="8" spans="1:20" ht="14.45" customHeight="1">
      <c r="M8" s="14"/>
      <c r="N8" s="14"/>
      <c r="O8" s="14"/>
      <c r="P8" s="14"/>
      <c r="Q8" s="14"/>
      <c r="R8" s="68"/>
      <c r="S8" s="68"/>
      <c r="T8" s="68"/>
    </row>
    <row r="9" spans="1:20" ht="15" customHeight="1">
      <c r="M9" s="20"/>
      <c r="N9" s="20"/>
      <c r="O9" s="20"/>
      <c r="P9" s="20"/>
      <c r="Q9" s="20"/>
      <c r="R9" s="15"/>
      <c r="S9" s="62"/>
      <c r="T9" s="62"/>
    </row>
    <row r="10" spans="1:20">
      <c r="M10" s="20"/>
      <c r="N10" s="20"/>
      <c r="O10" s="20"/>
      <c r="P10" s="20"/>
      <c r="Q10" s="20"/>
      <c r="R10" s="16"/>
      <c r="S10" s="62"/>
      <c r="T10" s="62"/>
    </row>
    <row r="11" spans="1:20">
      <c r="M11" s="20"/>
      <c r="N11" s="20"/>
      <c r="O11" s="20"/>
      <c r="P11" s="20"/>
      <c r="Q11" s="20"/>
      <c r="R11" s="17"/>
      <c r="S11" s="62"/>
      <c r="T11" s="62"/>
    </row>
    <row r="12" spans="1:20">
      <c r="M12" s="20"/>
      <c r="N12" s="20"/>
      <c r="O12" s="20"/>
      <c r="P12" s="20"/>
      <c r="Q12" s="20"/>
      <c r="R12" s="18"/>
      <c r="S12" s="62"/>
      <c r="T12" s="62"/>
    </row>
    <row r="13" spans="1:20">
      <c r="M13" s="20"/>
      <c r="N13" s="20"/>
      <c r="O13" s="20"/>
      <c r="P13" s="20"/>
      <c r="Q13" s="20"/>
      <c r="R13" s="19"/>
      <c r="S13" s="62"/>
      <c r="T13" s="62"/>
    </row>
    <row r="14" spans="1:20" s="1" customFormat="1" ht="15.75">
      <c r="B14" s="2"/>
      <c r="C14" s="63" t="s">
        <v>1</v>
      </c>
      <c r="D14" s="63"/>
      <c r="E14" s="63"/>
      <c r="F14" s="63"/>
      <c r="G14" s="63"/>
      <c r="H14" s="63"/>
    </row>
    <row r="15" spans="1:20" s="1" customFormat="1" ht="18.600000000000001" customHeight="1">
      <c r="A15" s="64"/>
      <c r="B15" s="64"/>
      <c r="C15" s="66" t="s">
        <v>2</v>
      </c>
      <c r="D15" s="66"/>
      <c r="E15" s="66"/>
      <c r="F15" s="66"/>
      <c r="G15" s="66"/>
      <c r="H15" s="66"/>
      <c r="I15" s="66" t="s">
        <v>3</v>
      </c>
    </row>
    <row r="16" spans="1:20" s="1" customFormat="1" ht="18.600000000000001" customHeight="1">
      <c r="A16" s="65"/>
      <c r="B16" s="65"/>
      <c r="C16" s="67"/>
      <c r="D16" s="67"/>
      <c r="E16" s="67"/>
      <c r="F16" s="67"/>
      <c r="G16" s="67"/>
      <c r="H16" s="67"/>
      <c r="I16" s="67"/>
    </row>
    <row r="17" spans="1:9" s="1" customFormat="1" ht="14.25">
      <c r="A17" s="3"/>
      <c r="B17" s="3"/>
      <c r="C17" s="4" t="s">
        <v>4</v>
      </c>
      <c r="D17" s="5" t="s">
        <v>5</v>
      </c>
      <c r="E17" s="6" t="s">
        <v>6</v>
      </c>
      <c r="F17" s="7" t="s">
        <v>7</v>
      </c>
      <c r="G17" s="8" t="s">
        <v>8</v>
      </c>
      <c r="H17" s="9" t="s">
        <v>9</v>
      </c>
      <c r="I17" s="10"/>
    </row>
    <row r="18" spans="1:9" s="11" customFormat="1" ht="30" customHeight="1">
      <c r="A18" s="25">
        <v>1</v>
      </c>
      <c r="B18" s="21" t="s">
        <v>11</v>
      </c>
      <c r="C18" s="12"/>
      <c r="D18" s="12"/>
      <c r="E18" s="12"/>
      <c r="F18" s="12"/>
      <c r="G18" s="12"/>
      <c r="H18" s="12"/>
      <c r="I18" s="13"/>
    </row>
    <row r="19" spans="1:9" s="11" customFormat="1" ht="47.45" customHeight="1">
      <c r="A19" s="25">
        <v>2</v>
      </c>
      <c r="B19" s="21" t="s">
        <v>188</v>
      </c>
      <c r="C19" s="12"/>
      <c r="D19" s="12"/>
      <c r="E19" s="12"/>
      <c r="F19" s="12"/>
      <c r="G19" s="12"/>
      <c r="H19" s="12"/>
      <c r="I19" s="13"/>
    </row>
    <row r="20" spans="1:9" s="11" customFormat="1" ht="30.6" customHeight="1">
      <c r="A20" s="33"/>
      <c r="B20" s="34" t="s">
        <v>12</v>
      </c>
      <c r="C20" s="35"/>
      <c r="D20" s="35"/>
      <c r="E20" s="35"/>
      <c r="F20" s="35"/>
      <c r="G20" s="35"/>
      <c r="H20" s="35"/>
      <c r="I20" s="36"/>
    </row>
    <row r="21" spans="1:9" s="11" customFormat="1">
      <c r="A21" s="25">
        <v>3</v>
      </c>
      <c r="B21" s="21" t="s">
        <v>13</v>
      </c>
      <c r="C21" s="12"/>
      <c r="D21" s="12"/>
      <c r="E21" s="12"/>
      <c r="F21" s="12"/>
      <c r="G21" s="12"/>
      <c r="H21" s="12"/>
      <c r="I21" s="13"/>
    </row>
    <row r="22" spans="1:9">
      <c r="A22" s="25">
        <v>4</v>
      </c>
      <c r="B22" s="21" t="s">
        <v>14</v>
      </c>
      <c r="C22" s="12"/>
      <c r="D22" s="12"/>
      <c r="E22" s="12"/>
      <c r="F22" s="12"/>
      <c r="G22" s="12"/>
      <c r="H22" s="12"/>
      <c r="I22" s="13"/>
    </row>
    <row r="23" spans="1:9">
      <c r="A23" s="25">
        <v>5</v>
      </c>
      <c r="B23" s="21" t="s">
        <v>15</v>
      </c>
      <c r="C23" s="12"/>
      <c r="D23" s="12"/>
      <c r="E23" s="12"/>
      <c r="F23" s="12"/>
      <c r="G23" s="12"/>
      <c r="H23" s="12"/>
      <c r="I23" s="13"/>
    </row>
    <row r="24" spans="1:9">
      <c r="A24" s="25">
        <v>6</v>
      </c>
      <c r="B24" s="21" t="s">
        <v>16</v>
      </c>
      <c r="C24" s="12"/>
      <c r="D24" s="12"/>
      <c r="E24" s="12"/>
      <c r="F24" s="12"/>
      <c r="G24" s="12"/>
      <c r="H24" s="12"/>
      <c r="I24" s="13"/>
    </row>
    <row r="25" spans="1:9">
      <c r="A25" s="25">
        <v>7</v>
      </c>
      <c r="B25" s="21" t="s">
        <v>17</v>
      </c>
      <c r="C25" s="12"/>
      <c r="D25" s="12"/>
      <c r="E25" s="12"/>
      <c r="F25" s="12"/>
      <c r="G25" s="12"/>
      <c r="H25" s="12"/>
      <c r="I25" s="13"/>
    </row>
    <row r="26" spans="1:9">
      <c r="A26" s="25">
        <v>8</v>
      </c>
      <c r="B26" s="21" t="s">
        <v>18</v>
      </c>
      <c r="C26" s="12"/>
      <c r="D26" s="12"/>
      <c r="E26" s="12"/>
      <c r="F26" s="12"/>
      <c r="G26" s="12"/>
      <c r="H26" s="12"/>
      <c r="I26" s="13"/>
    </row>
    <row r="27" spans="1:9">
      <c r="A27" s="25">
        <v>9</v>
      </c>
      <c r="B27" s="21" t="s">
        <v>19</v>
      </c>
      <c r="C27" s="12"/>
      <c r="D27" s="12"/>
      <c r="E27" s="12"/>
      <c r="F27" s="12"/>
      <c r="G27" s="12"/>
      <c r="H27" s="12"/>
      <c r="I27" s="13"/>
    </row>
    <row r="28" spans="1:9">
      <c r="A28" s="25">
        <v>10</v>
      </c>
      <c r="B28" s="21" t="s">
        <v>20</v>
      </c>
      <c r="C28" s="12"/>
      <c r="D28" s="12"/>
      <c r="E28" s="12"/>
      <c r="F28" s="12"/>
      <c r="G28" s="12"/>
      <c r="H28" s="12"/>
      <c r="I28" s="13"/>
    </row>
    <row r="29" spans="1:9">
      <c r="A29" s="25">
        <v>11</v>
      </c>
      <c r="B29" s="21" t="s">
        <v>182</v>
      </c>
      <c r="C29" s="12"/>
      <c r="D29" s="12"/>
      <c r="E29" s="12"/>
      <c r="F29" s="12"/>
      <c r="G29" s="12"/>
      <c r="H29" s="12"/>
      <c r="I29" s="13"/>
    </row>
    <row r="30" spans="1:9">
      <c r="A30" s="25">
        <v>12</v>
      </c>
      <c r="B30" s="21" t="s">
        <v>21</v>
      </c>
      <c r="C30" s="12"/>
      <c r="D30" s="12"/>
      <c r="E30" s="12"/>
      <c r="F30" s="12"/>
      <c r="G30" s="12"/>
      <c r="H30" s="12"/>
      <c r="I30" s="13"/>
    </row>
    <row r="31" spans="1:9">
      <c r="A31" s="25">
        <v>13</v>
      </c>
      <c r="B31" s="21" t="s">
        <v>22</v>
      </c>
      <c r="C31" s="12"/>
      <c r="D31" s="12"/>
      <c r="E31" s="12"/>
      <c r="F31" s="12"/>
      <c r="G31" s="12"/>
      <c r="H31" s="12"/>
      <c r="I31" s="13"/>
    </row>
    <row r="32" spans="1:9">
      <c r="A32" s="25">
        <v>14</v>
      </c>
      <c r="B32" s="21" t="s">
        <v>23</v>
      </c>
      <c r="C32" s="12"/>
      <c r="D32" s="12"/>
      <c r="E32" s="12"/>
      <c r="F32" s="12"/>
      <c r="G32" s="12"/>
      <c r="H32" s="12"/>
      <c r="I32" s="13"/>
    </row>
    <row r="33" spans="1:9">
      <c r="A33" s="25">
        <v>15</v>
      </c>
      <c r="B33" s="21" t="s">
        <v>181</v>
      </c>
      <c r="C33" s="12"/>
      <c r="D33" s="12"/>
      <c r="E33" s="12"/>
      <c r="F33" s="12"/>
      <c r="G33" s="12"/>
      <c r="H33" s="12"/>
      <c r="I33" s="13"/>
    </row>
    <row r="34" spans="1:9">
      <c r="A34" s="25">
        <v>16</v>
      </c>
      <c r="B34" s="21" t="s">
        <v>24</v>
      </c>
      <c r="C34" s="12"/>
      <c r="D34" s="12"/>
      <c r="E34" s="12"/>
      <c r="F34" s="12"/>
      <c r="G34" s="12"/>
      <c r="H34" s="12"/>
      <c r="I34" s="13"/>
    </row>
    <row r="35" spans="1:9">
      <c r="A35" s="25">
        <v>17</v>
      </c>
      <c r="B35" s="21" t="s">
        <v>25</v>
      </c>
      <c r="C35" s="12"/>
      <c r="D35" s="12"/>
      <c r="E35" s="12"/>
      <c r="F35" s="12"/>
      <c r="G35" s="12"/>
      <c r="H35" s="12"/>
      <c r="I35" s="13"/>
    </row>
    <row r="36" spans="1:9">
      <c r="A36" s="25">
        <v>18</v>
      </c>
      <c r="B36" s="21" t="s">
        <v>26</v>
      </c>
      <c r="C36" s="12"/>
      <c r="D36" s="12"/>
      <c r="E36" s="12"/>
      <c r="F36" s="12"/>
      <c r="G36" s="12"/>
      <c r="H36" s="12"/>
      <c r="I36" s="13"/>
    </row>
    <row r="37" spans="1:9">
      <c r="A37" s="25">
        <v>19</v>
      </c>
      <c r="B37" s="21" t="s">
        <v>27</v>
      </c>
      <c r="C37" s="12"/>
      <c r="D37" s="12"/>
      <c r="E37" s="12"/>
      <c r="F37" s="12"/>
      <c r="G37" s="12"/>
      <c r="H37" s="12"/>
      <c r="I37" s="13"/>
    </row>
    <row r="38" spans="1:9">
      <c r="A38" s="25">
        <v>20</v>
      </c>
      <c r="B38" s="21" t="s">
        <v>28</v>
      </c>
      <c r="C38" s="12"/>
      <c r="D38" s="12"/>
      <c r="E38" s="12"/>
      <c r="F38" s="12"/>
      <c r="G38" s="12"/>
      <c r="H38" s="12"/>
      <c r="I38" s="13"/>
    </row>
    <row r="39" spans="1:9" ht="30">
      <c r="A39" s="25">
        <v>21</v>
      </c>
      <c r="B39" s="21" t="s">
        <v>29</v>
      </c>
      <c r="C39" s="12"/>
      <c r="D39" s="12"/>
      <c r="E39" s="12"/>
      <c r="F39" s="12"/>
      <c r="G39" s="12"/>
      <c r="H39" s="12"/>
      <c r="I39" s="13"/>
    </row>
    <row r="40" spans="1:9">
      <c r="A40" s="25">
        <v>22</v>
      </c>
      <c r="B40" s="24" t="s">
        <v>176</v>
      </c>
      <c r="C40" s="12"/>
      <c r="D40" s="12"/>
      <c r="E40" s="12"/>
      <c r="F40" s="12"/>
      <c r="G40" s="12"/>
      <c r="H40" s="12"/>
      <c r="I40" s="13"/>
    </row>
    <row r="41" spans="1:9">
      <c r="A41" s="48">
        <v>23</v>
      </c>
      <c r="B41" s="21" t="s">
        <v>30</v>
      </c>
      <c r="C41" s="12"/>
      <c r="D41" s="12"/>
      <c r="E41" s="12"/>
      <c r="F41" s="12"/>
      <c r="G41" s="12"/>
      <c r="H41" s="12"/>
      <c r="I41" s="13"/>
    </row>
    <row r="42" spans="1:9">
      <c r="A42" s="25">
        <v>24</v>
      </c>
      <c r="B42" s="21" t="s">
        <v>31</v>
      </c>
      <c r="C42" s="12"/>
      <c r="D42" s="12"/>
      <c r="E42" s="12"/>
      <c r="F42" s="12"/>
      <c r="G42" s="12"/>
      <c r="H42" s="12"/>
      <c r="I42" s="13"/>
    </row>
    <row r="43" spans="1:9">
      <c r="A43" s="25">
        <v>25</v>
      </c>
      <c r="B43" s="21" t="s">
        <v>32</v>
      </c>
      <c r="C43" s="12"/>
      <c r="D43" s="12"/>
      <c r="E43" s="12"/>
      <c r="F43" s="12"/>
      <c r="G43" s="12"/>
      <c r="H43" s="12"/>
      <c r="I43" s="13"/>
    </row>
    <row r="44" spans="1:9">
      <c r="A44" s="25">
        <v>26</v>
      </c>
      <c r="B44" s="46" t="s">
        <v>194</v>
      </c>
      <c r="C44" s="12"/>
      <c r="D44" s="12"/>
      <c r="E44" s="12"/>
      <c r="F44" s="12"/>
      <c r="G44" s="12"/>
      <c r="H44" s="12"/>
      <c r="I44" s="13"/>
    </row>
    <row r="45" spans="1:9" ht="30">
      <c r="A45" s="25">
        <v>27</v>
      </c>
      <c r="B45" s="45" t="s">
        <v>193</v>
      </c>
      <c r="C45" s="12"/>
      <c r="D45" s="12"/>
      <c r="E45" s="12"/>
      <c r="F45" s="12"/>
      <c r="G45" s="12"/>
      <c r="H45" s="12"/>
      <c r="I45" s="13"/>
    </row>
    <row r="46" spans="1:9" ht="30">
      <c r="A46" s="39"/>
      <c r="B46" s="40" t="s">
        <v>159</v>
      </c>
      <c r="C46" s="41"/>
      <c r="D46" s="41"/>
      <c r="E46" s="41"/>
      <c r="F46" s="41"/>
      <c r="G46" s="41"/>
      <c r="H46" s="41"/>
      <c r="I46" s="42"/>
    </row>
    <row r="47" spans="1:9">
      <c r="A47" s="48">
        <v>28</v>
      </c>
      <c r="B47" s="21" t="s">
        <v>160</v>
      </c>
      <c r="C47" s="12"/>
      <c r="D47" s="12"/>
      <c r="E47" s="12"/>
      <c r="F47" s="12"/>
      <c r="G47" s="12"/>
      <c r="H47" s="12"/>
      <c r="I47" s="13"/>
    </row>
    <row r="48" spans="1:9">
      <c r="A48" s="25">
        <v>29</v>
      </c>
      <c r="B48" s="21" t="s">
        <v>161</v>
      </c>
      <c r="C48" s="12"/>
      <c r="D48" s="12"/>
      <c r="E48" s="12"/>
      <c r="F48" s="12"/>
      <c r="G48" s="12"/>
      <c r="H48" s="12"/>
      <c r="I48" s="13"/>
    </row>
    <row r="49" spans="1:9">
      <c r="A49" s="25">
        <v>30</v>
      </c>
      <c r="B49" s="21" t="s">
        <v>162</v>
      </c>
      <c r="C49" s="12"/>
      <c r="D49" s="12"/>
      <c r="E49" s="12"/>
      <c r="F49" s="12"/>
      <c r="G49" s="12"/>
      <c r="H49" s="12"/>
      <c r="I49" s="13"/>
    </row>
    <row r="50" spans="1:9">
      <c r="A50" s="25">
        <v>31</v>
      </c>
      <c r="B50" s="21" t="s">
        <v>163</v>
      </c>
      <c r="C50" s="12"/>
      <c r="D50" s="12"/>
      <c r="E50" s="12"/>
      <c r="F50" s="12"/>
      <c r="G50" s="12"/>
      <c r="H50" s="12"/>
      <c r="I50" s="13"/>
    </row>
    <row r="51" spans="1:9">
      <c r="A51" s="25">
        <v>32</v>
      </c>
      <c r="B51" s="21" t="s">
        <v>164</v>
      </c>
      <c r="C51" s="12"/>
      <c r="D51" s="12"/>
      <c r="E51" s="12"/>
      <c r="F51" s="12"/>
      <c r="G51" s="12"/>
      <c r="H51" s="12"/>
      <c r="I51" s="13"/>
    </row>
    <row r="52" spans="1:9">
      <c r="A52" s="25">
        <v>33</v>
      </c>
      <c r="B52" s="21" t="s">
        <v>165</v>
      </c>
      <c r="C52" s="12"/>
      <c r="D52" s="12"/>
      <c r="E52" s="12"/>
      <c r="F52" s="12"/>
      <c r="G52" s="12"/>
      <c r="H52" s="12"/>
      <c r="I52" s="13"/>
    </row>
    <row r="53" spans="1:9">
      <c r="A53" s="25">
        <v>34</v>
      </c>
      <c r="B53" s="21" t="s">
        <v>166</v>
      </c>
      <c r="C53" s="12"/>
      <c r="D53" s="12"/>
      <c r="E53" s="12"/>
      <c r="F53" s="12"/>
      <c r="G53" s="12"/>
      <c r="H53" s="12"/>
      <c r="I53" s="13"/>
    </row>
    <row r="54" spans="1:9">
      <c r="A54" s="25">
        <v>35</v>
      </c>
      <c r="B54" s="21" t="s">
        <v>167</v>
      </c>
      <c r="C54" s="12"/>
      <c r="D54" s="12"/>
      <c r="E54" s="12"/>
      <c r="F54" s="12"/>
      <c r="G54" s="12"/>
      <c r="H54" s="12"/>
      <c r="I54" s="13"/>
    </row>
    <row r="55" spans="1:9">
      <c r="A55" s="48">
        <v>36</v>
      </c>
      <c r="B55" s="21" t="s">
        <v>168</v>
      </c>
      <c r="C55" s="12"/>
      <c r="D55" s="12"/>
      <c r="E55" s="12"/>
      <c r="F55" s="12"/>
      <c r="G55" s="12"/>
      <c r="H55" s="12"/>
      <c r="I55" s="13"/>
    </row>
    <row r="56" spans="1:9" ht="30">
      <c r="A56" s="39"/>
      <c r="B56" s="40" t="s">
        <v>169</v>
      </c>
      <c r="C56" s="41"/>
      <c r="D56" s="41"/>
      <c r="E56" s="41"/>
      <c r="F56" s="41"/>
      <c r="G56" s="41"/>
      <c r="H56" s="41"/>
      <c r="I56" s="42"/>
    </row>
    <row r="57" spans="1:9">
      <c r="A57" s="48">
        <v>37</v>
      </c>
      <c r="B57" s="21" t="s">
        <v>170</v>
      </c>
      <c r="C57" s="12"/>
      <c r="D57" s="12"/>
      <c r="E57" s="12"/>
      <c r="F57" s="12"/>
      <c r="G57" s="12"/>
      <c r="H57" s="12"/>
      <c r="I57" s="13"/>
    </row>
    <row r="58" spans="1:9">
      <c r="A58" s="25">
        <v>38</v>
      </c>
      <c r="B58" s="21" t="s">
        <v>171</v>
      </c>
      <c r="C58" s="12"/>
      <c r="D58" s="12"/>
      <c r="E58" s="12"/>
      <c r="F58" s="12"/>
      <c r="G58" s="12"/>
      <c r="H58" s="12"/>
      <c r="I58" s="13"/>
    </row>
    <row r="59" spans="1:9">
      <c r="A59" s="25">
        <v>39</v>
      </c>
      <c r="B59" s="21" t="s">
        <v>172</v>
      </c>
      <c r="C59" s="12"/>
      <c r="D59" s="12"/>
      <c r="E59" s="12"/>
      <c r="F59" s="12"/>
      <c r="G59" s="12"/>
      <c r="H59" s="12"/>
      <c r="I59" s="13"/>
    </row>
    <row r="60" spans="1:9">
      <c r="A60" s="25">
        <v>40</v>
      </c>
      <c r="B60" s="21" t="s">
        <v>173</v>
      </c>
      <c r="C60" s="12"/>
      <c r="D60" s="12"/>
      <c r="E60" s="12"/>
      <c r="F60" s="12"/>
      <c r="G60" s="12"/>
      <c r="H60" s="12"/>
      <c r="I60" s="13"/>
    </row>
    <row r="61" spans="1:9">
      <c r="A61" s="25">
        <v>41</v>
      </c>
      <c r="B61" s="22" t="s">
        <v>174</v>
      </c>
      <c r="C61" s="12"/>
      <c r="D61" s="12"/>
      <c r="E61" s="12"/>
      <c r="F61" s="12"/>
      <c r="G61" s="12"/>
      <c r="H61" s="12"/>
      <c r="I61" s="13"/>
    </row>
    <row r="62" spans="1:9" ht="60">
      <c r="A62" s="25">
        <v>42</v>
      </c>
      <c r="B62" s="23" t="s">
        <v>175</v>
      </c>
      <c r="C62" s="12"/>
      <c r="D62" s="12"/>
      <c r="E62" s="12"/>
      <c r="F62" s="12"/>
      <c r="G62" s="12"/>
      <c r="H62" s="12"/>
      <c r="I62" s="13"/>
    </row>
    <row r="63" spans="1:9">
      <c r="A63" s="33"/>
      <c r="B63" s="34" t="s">
        <v>33</v>
      </c>
      <c r="C63" s="35"/>
      <c r="D63" s="35"/>
      <c r="E63" s="35"/>
      <c r="F63" s="35"/>
      <c r="G63" s="35"/>
      <c r="H63" s="35"/>
      <c r="I63" s="36"/>
    </row>
    <row r="64" spans="1:9">
      <c r="A64" s="59">
        <v>43</v>
      </c>
      <c r="B64" s="24" t="s">
        <v>177</v>
      </c>
      <c r="C64" s="12"/>
      <c r="D64" s="12"/>
      <c r="E64" s="12"/>
      <c r="F64" s="12"/>
      <c r="G64" s="12"/>
      <c r="H64" s="12"/>
      <c r="I64" s="13"/>
    </row>
    <row r="65" spans="1:9">
      <c r="A65" s="25">
        <v>44</v>
      </c>
      <c r="B65" s="21" t="s">
        <v>34</v>
      </c>
      <c r="C65" s="12"/>
      <c r="D65" s="12"/>
      <c r="E65" s="12"/>
      <c r="F65" s="12"/>
      <c r="G65" s="12"/>
      <c r="H65" s="12"/>
      <c r="I65" s="13"/>
    </row>
    <row r="66" spans="1:9">
      <c r="A66" s="25">
        <v>45</v>
      </c>
      <c r="B66" s="21" t="s">
        <v>35</v>
      </c>
      <c r="C66" s="12"/>
      <c r="D66" s="12"/>
      <c r="E66" s="12"/>
      <c r="F66" s="12"/>
      <c r="G66" s="12"/>
      <c r="H66" s="12"/>
      <c r="I66" s="13"/>
    </row>
    <row r="67" spans="1:9">
      <c r="A67" s="25">
        <v>46</v>
      </c>
      <c r="B67" s="21" t="s">
        <v>36</v>
      </c>
      <c r="C67" s="12"/>
      <c r="D67" s="12"/>
      <c r="E67" s="12"/>
      <c r="F67" s="12"/>
      <c r="G67" s="12"/>
      <c r="H67" s="12"/>
      <c r="I67" s="13"/>
    </row>
    <row r="68" spans="1:9">
      <c r="A68" s="25">
        <v>47</v>
      </c>
      <c r="B68" s="21" t="s">
        <v>37</v>
      </c>
      <c r="C68" s="12"/>
      <c r="D68" s="12"/>
      <c r="E68" s="12"/>
      <c r="F68" s="12"/>
      <c r="G68" s="12"/>
      <c r="H68" s="12"/>
      <c r="I68" s="13"/>
    </row>
    <row r="69" spans="1:9">
      <c r="A69" s="47">
        <v>48</v>
      </c>
      <c r="B69" s="21" t="s">
        <v>38</v>
      </c>
      <c r="C69" s="12"/>
      <c r="D69" s="12"/>
      <c r="E69" s="12"/>
      <c r="F69" s="12"/>
      <c r="G69" s="12"/>
      <c r="H69" s="12"/>
      <c r="I69" s="13"/>
    </row>
    <row r="70" spans="1:9">
      <c r="A70" s="25">
        <v>49</v>
      </c>
      <c r="B70" s="21" t="s">
        <v>39</v>
      </c>
      <c r="C70" s="12"/>
      <c r="D70" s="12"/>
      <c r="E70" s="12"/>
      <c r="F70" s="12"/>
      <c r="G70" s="12"/>
      <c r="H70" s="12"/>
      <c r="I70" s="13"/>
    </row>
    <row r="71" spans="1:9">
      <c r="A71" s="25">
        <v>50</v>
      </c>
      <c r="B71" s="21" t="s">
        <v>40</v>
      </c>
      <c r="C71" s="12"/>
      <c r="D71" s="12"/>
      <c r="E71" s="12"/>
      <c r="F71" s="12"/>
      <c r="G71" s="12"/>
      <c r="H71" s="12"/>
      <c r="I71" s="13"/>
    </row>
    <row r="72" spans="1:9">
      <c r="A72" s="25">
        <v>51</v>
      </c>
      <c r="B72" s="21" t="s">
        <v>41</v>
      </c>
      <c r="C72" s="12"/>
      <c r="D72" s="12"/>
      <c r="E72" s="12"/>
      <c r="F72" s="12"/>
      <c r="G72" s="12"/>
      <c r="H72" s="12"/>
      <c r="I72" s="13"/>
    </row>
    <row r="73" spans="1:9">
      <c r="A73" s="25">
        <v>52</v>
      </c>
      <c r="B73" s="21" t="s">
        <v>42</v>
      </c>
      <c r="C73" s="12"/>
      <c r="D73" s="12"/>
      <c r="E73" s="12"/>
      <c r="F73" s="12"/>
      <c r="G73" s="12"/>
      <c r="H73" s="12"/>
      <c r="I73" s="13"/>
    </row>
    <row r="74" spans="1:9">
      <c r="A74" s="25">
        <v>53</v>
      </c>
      <c r="B74" s="21" t="s">
        <v>43</v>
      </c>
      <c r="C74" s="12"/>
      <c r="D74" s="12"/>
      <c r="E74" s="12"/>
      <c r="F74" s="12"/>
      <c r="G74" s="12"/>
      <c r="H74" s="12"/>
      <c r="I74" s="13"/>
    </row>
    <row r="75" spans="1:9">
      <c r="A75" s="25">
        <v>54</v>
      </c>
      <c r="B75" s="21" t="s">
        <v>44</v>
      </c>
      <c r="C75" s="12"/>
      <c r="D75" s="12"/>
      <c r="E75" s="12"/>
      <c r="F75" s="12"/>
      <c r="G75" s="12"/>
      <c r="H75" s="12"/>
      <c r="I75" s="13"/>
    </row>
    <row r="76" spans="1:9" ht="30">
      <c r="A76" s="48">
        <v>55</v>
      </c>
      <c r="B76" s="21" t="s">
        <v>45</v>
      </c>
      <c r="C76" s="12"/>
      <c r="D76" s="12"/>
      <c r="E76" s="12"/>
      <c r="F76" s="12"/>
      <c r="G76" s="12"/>
      <c r="H76" s="12"/>
      <c r="I76" s="13"/>
    </row>
    <row r="77" spans="1:9" ht="30">
      <c r="A77" s="25">
        <v>56</v>
      </c>
      <c r="B77" s="21" t="s">
        <v>46</v>
      </c>
      <c r="C77" s="12"/>
      <c r="D77" s="12"/>
      <c r="E77" s="12"/>
      <c r="F77" s="12"/>
      <c r="G77" s="12"/>
      <c r="H77" s="12"/>
      <c r="I77" s="13"/>
    </row>
    <row r="78" spans="1:9" ht="45">
      <c r="A78" s="25">
        <v>57</v>
      </c>
      <c r="B78" s="21" t="s">
        <v>47</v>
      </c>
      <c r="C78" s="12"/>
      <c r="D78" s="12"/>
      <c r="E78" s="12"/>
      <c r="F78" s="12"/>
      <c r="G78" s="12"/>
      <c r="H78" s="12"/>
      <c r="I78" s="13"/>
    </row>
    <row r="79" spans="1:9" ht="45">
      <c r="A79" s="25">
        <v>58</v>
      </c>
      <c r="B79" s="21" t="s">
        <v>48</v>
      </c>
      <c r="C79" s="12"/>
      <c r="D79" s="12"/>
      <c r="E79" s="12"/>
      <c r="F79" s="12"/>
      <c r="G79" s="12"/>
      <c r="H79" s="12"/>
      <c r="I79" s="13"/>
    </row>
    <row r="80" spans="1:9" ht="30">
      <c r="A80" s="25">
        <v>59</v>
      </c>
      <c r="B80" s="21" t="s">
        <v>49</v>
      </c>
      <c r="C80" s="12"/>
      <c r="D80" s="12"/>
      <c r="E80" s="12"/>
      <c r="F80" s="12"/>
      <c r="G80" s="12"/>
      <c r="H80" s="12"/>
      <c r="I80" s="13"/>
    </row>
    <row r="81" spans="1:9" ht="30">
      <c r="A81" s="25">
        <v>60</v>
      </c>
      <c r="B81" s="21" t="s">
        <v>50</v>
      </c>
      <c r="C81" s="12"/>
      <c r="D81" s="12"/>
      <c r="E81" s="12"/>
      <c r="F81" s="12"/>
      <c r="G81" s="12"/>
      <c r="H81" s="12"/>
      <c r="I81" s="13"/>
    </row>
    <row r="82" spans="1:9">
      <c r="A82" s="48">
        <v>61</v>
      </c>
      <c r="B82" s="21" t="s">
        <v>51</v>
      </c>
      <c r="C82" s="12"/>
      <c r="D82" s="12"/>
      <c r="E82" s="12"/>
      <c r="F82" s="12"/>
      <c r="G82" s="12"/>
      <c r="H82" s="12"/>
      <c r="I82" s="13"/>
    </row>
    <row r="83" spans="1:9" ht="30">
      <c r="A83" s="25">
        <v>62</v>
      </c>
      <c r="B83" s="21" t="s">
        <v>52</v>
      </c>
      <c r="C83" s="12"/>
      <c r="D83" s="12"/>
      <c r="E83" s="12"/>
      <c r="F83" s="12"/>
      <c r="G83" s="12"/>
      <c r="H83" s="12"/>
      <c r="I83" s="13"/>
    </row>
    <row r="84" spans="1:9" ht="45">
      <c r="A84" s="25">
        <v>63</v>
      </c>
      <c r="B84" s="21" t="s">
        <v>53</v>
      </c>
      <c r="C84" s="12"/>
      <c r="D84" s="12"/>
      <c r="E84" s="12"/>
      <c r="F84" s="12"/>
      <c r="G84" s="12"/>
      <c r="H84" s="12"/>
      <c r="I84" s="13"/>
    </row>
    <row r="85" spans="1:9" ht="30">
      <c r="A85" s="25">
        <v>64</v>
      </c>
      <c r="B85" s="21" t="s">
        <v>54</v>
      </c>
      <c r="C85" s="12"/>
      <c r="D85" s="12"/>
      <c r="E85" s="12"/>
      <c r="F85" s="12"/>
      <c r="G85" s="12"/>
      <c r="H85" s="12"/>
      <c r="I85" s="13"/>
    </row>
    <row r="86" spans="1:9" ht="30">
      <c r="A86" s="25">
        <v>65</v>
      </c>
      <c r="B86" s="21" t="s">
        <v>55</v>
      </c>
      <c r="C86" s="12"/>
      <c r="D86" s="12"/>
      <c r="E86" s="12"/>
      <c r="F86" s="12"/>
      <c r="G86" s="12"/>
      <c r="H86" s="12"/>
      <c r="I86" s="13"/>
    </row>
    <row r="87" spans="1:9" ht="45">
      <c r="A87" s="25">
        <v>66</v>
      </c>
      <c r="B87" s="21" t="s">
        <v>56</v>
      </c>
      <c r="C87" s="12"/>
      <c r="D87" s="12"/>
      <c r="E87" s="12"/>
      <c r="F87" s="12"/>
      <c r="G87" s="12"/>
      <c r="H87" s="12"/>
      <c r="I87" s="13"/>
    </row>
    <row r="88" spans="1:9" ht="30">
      <c r="A88" s="25">
        <v>67</v>
      </c>
      <c r="B88" s="21" t="s">
        <v>57</v>
      </c>
      <c r="C88" s="12"/>
      <c r="D88" s="12"/>
      <c r="E88" s="12"/>
      <c r="F88" s="12"/>
      <c r="G88" s="12"/>
      <c r="H88" s="12"/>
      <c r="I88" s="13"/>
    </row>
    <row r="89" spans="1:9">
      <c r="A89" s="25">
        <v>68</v>
      </c>
      <c r="B89" s="24" t="s">
        <v>195</v>
      </c>
      <c r="C89" s="12"/>
      <c r="D89" s="12"/>
      <c r="E89" s="12"/>
      <c r="F89" s="12"/>
      <c r="G89" s="12"/>
      <c r="H89" s="12"/>
      <c r="I89" s="13"/>
    </row>
    <row r="90" spans="1:9" ht="30">
      <c r="A90" s="33"/>
      <c r="B90" s="34" t="s">
        <v>58</v>
      </c>
      <c r="C90" s="35"/>
      <c r="D90" s="35"/>
      <c r="E90" s="35"/>
      <c r="F90" s="35"/>
      <c r="G90" s="35"/>
      <c r="H90" s="35"/>
      <c r="I90" s="36"/>
    </row>
    <row r="91" spans="1:9">
      <c r="A91" s="48">
        <v>69</v>
      </c>
      <c r="B91" s="21" t="s">
        <v>59</v>
      </c>
      <c r="C91" s="12"/>
      <c r="D91" s="12"/>
      <c r="E91" s="12"/>
      <c r="F91" s="12"/>
      <c r="G91" s="12"/>
      <c r="H91" s="12"/>
      <c r="I91" s="13"/>
    </row>
    <row r="92" spans="1:9">
      <c r="A92" s="25">
        <v>70</v>
      </c>
      <c r="B92" s="21" t="s">
        <v>183</v>
      </c>
      <c r="C92" s="12"/>
      <c r="D92" s="12"/>
      <c r="E92" s="12"/>
      <c r="F92" s="12"/>
      <c r="G92" s="12"/>
      <c r="H92" s="12"/>
      <c r="I92" s="13"/>
    </row>
    <row r="93" spans="1:9">
      <c r="A93" s="25">
        <v>71</v>
      </c>
      <c r="B93" s="21" t="s">
        <v>184</v>
      </c>
      <c r="C93" s="12"/>
      <c r="D93" s="12"/>
      <c r="E93" s="12"/>
      <c r="F93" s="12"/>
      <c r="G93" s="12"/>
      <c r="H93" s="12"/>
      <c r="I93" s="13"/>
    </row>
    <row r="94" spans="1:9">
      <c r="A94" s="25">
        <v>72</v>
      </c>
      <c r="B94" s="21" t="s">
        <v>60</v>
      </c>
      <c r="C94" s="12"/>
      <c r="D94" s="12"/>
      <c r="E94" s="12"/>
      <c r="F94" s="12"/>
      <c r="G94" s="12"/>
      <c r="H94" s="12"/>
      <c r="I94" s="13"/>
    </row>
    <row r="95" spans="1:9">
      <c r="A95" s="25">
        <v>73</v>
      </c>
      <c r="B95" s="21" t="s">
        <v>61</v>
      </c>
      <c r="C95" s="12"/>
      <c r="D95" s="12"/>
      <c r="E95" s="12"/>
      <c r="F95" s="12"/>
      <c r="G95" s="12"/>
      <c r="H95" s="12"/>
      <c r="I95" s="13"/>
    </row>
    <row r="96" spans="1:9" ht="30">
      <c r="A96" s="25">
        <v>74</v>
      </c>
      <c r="B96" s="24" t="s">
        <v>196</v>
      </c>
      <c r="C96" s="12"/>
      <c r="D96" s="12"/>
      <c r="E96" s="12"/>
      <c r="F96" s="12"/>
      <c r="G96" s="12"/>
      <c r="H96" s="12"/>
      <c r="I96" s="13"/>
    </row>
    <row r="97" spans="1:9" ht="30">
      <c r="A97" s="25">
        <v>75</v>
      </c>
      <c r="B97" s="24" t="s">
        <v>197</v>
      </c>
      <c r="C97" s="12"/>
      <c r="D97" s="12"/>
      <c r="E97" s="12"/>
      <c r="F97" s="12"/>
      <c r="G97" s="12"/>
      <c r="H97" s="12"/>
      <c r="I97" s="13"/>
    </row>
    <row r="98" spans="1:9" ht="30">
      <c r="A98" s="33"/>
      <c r="B98" s="34" t="s">
        <v>62</v>
      </c>
      <c r="C98" s="35"/>
      <c r="D98" s="35"/>
      <c r="E98" s="35"/>
      <c r="F98" s="35"/>
      <c r="G98" s="35"/>
      <c r="H98" s="35"/>
      <c r="I98" s="36"/>
    </row>
    <row r="99" spans="1:9">
      <c r="A99" s="48">
        <v>76</v>
      </c>
      <c r="B99" s="21" t="s">
        <v>63</v>
      </c>
      <c r="C99" s="12"/>
      <c r="D99" s="12"/>
      <c r="E99" s="12"/>
      <c r="F99" s="12"/>
      <c r="G99" s="12"/>
      <c r="H99" s="12"/>
      <c r="I99" s="13"/>
    </row>
    <row r="100" spans="1:9">
      <c r="A100" s="25">
        <v>77</v>
      </c>
      <c r="B100" s="21" t="s">
        <v>64</v>
      </c>
      <c r="C100" s="12"/>
      <c r="D100" s="12"/>
      <c r="E100" s="12"/>
      <c r="F100" s="12"/>
      <c r="G100" s="12"/>
      <c r="H100" s="12"/>
      <c r="I100" s="13"/>
    </row>
    <row r="101" spans="1:9">
      <c r="A101" s="25">
        <v>78</v>
      </c>
      <c r="B101" s="21" t="s">
        <v>65</v>
      </c>
      <c r="C101" s="12"/>
      <c r="D101" s="12"/>
      <c r="E101" s="12"/>
      <c r="F101" s="12"/>
      <c r="G101" s="12"/>
      <c r="H101" s="12"/>
      <c r="I101" s="13"/>
    </row>
    <row r="102" spans="1:9">
      <c r="A102" s="25">
        <v>79</v>
      </c>
      <c r="B102" s="45" t="s">
        <v>192</v>
      </c>
      <c r="C102" s="12"/>
      <c r="D102" s="12"/>
      <c r="E102" s="12"/>
      <c r="F102" s="12"/>
      <c r="G102" s="12"/>
      <c r="H102" s="12"/>
      <c r="I102" s="13"/>
    </row>
    <row r="103" spans="1:9">
      <c r="A103" s="33"/>
      <c r="B103" s="34" t="s">
        <v>66</v>
      </c>
      <c r="C103" s="35"/>
      <c r="D103" s="35"/>
      <c r="E103" s="35"/>
      <c r="F103" s="35"/>
      <c r="G103" s="35"/>
      <c r="H103" s="35"/>
      <c r="I103" s="36"/>
    </row>
    <row r="104" spans="1:9">
      <c r="A104" s="48">
        <v>80</v>
      </c>
      <c r="B104" s="21" t="s">
        <v>67</v>
      </c>
      <c r="C104" s="12"/>
      <c r="D104" s="12"/>
      <c r="E104" s="12"/>
      <c r="F104" s="12"/>
      <c r="G104" s="12"/>
      <c r="H104" s="12"/>
      <c r="I104" s="13"/>
    </row>
    <row r="105" spans="1:9">
      <c r="A105" s="25">
        <v>81</v>
      </c>
      <c r="B105" s="21" t="s">
        <v>68</v>
      </c>
      <c r="C105" s="12"/>
      <c r="D105" s="12"/>
      <c r="E105" s="12"/>
      <c r="F105" s="12"/>
      <c r="G105" s="12"/>
      <c r="H105" s="12"/>
      <c r="I105" s="13"/>
    </row>
    <row r="106" spans="1:9">
      <c r="A106" s="25">
        <v>82</v>
      </c>
      <c r="B106" s="21" t="s">
        <v>69</v>
      </c>
      <c r="C106" s="12"/>
      <c r="D106" s="12"/>
      <c r="E106" s="12"/>
      <c r="F106" s="12"/>
      <c r="G106" s="12"/>
      <c r="H106" s="12"/>
      <c r="I106" s="13"/>
    </row>
    <row r="107" spans="1:9">
      <c r="A107" s="25">
        <v>83</v>
      </c>
      <c r="B107" s="21" t="s">
        <v>70</v>
      </c>
      <c r="C107" s="12"/>
      <c r="D107" s="12"/>
      <c r="E107" s="12"/>
      <c r="F107" s="12"/>
      <c r="G107" s="12"/>
      <c r="H107" s="12"/>
      <c r="I107" s="13"/>
    </row>
    <row r="108" spans="1:9">
      <c r="A108" s="25">
        <v>84</v>
      </c>
      <c r="B108" s="21" t="s">
        <v>71</v>
      </c>
      <c r="C108" s="12"/>
      <c r="D108" s="12"/>
      <c r="E108" s="12"/>
      <c r="F108" s="12"/>
      <c r="G108" s="12"/>
      <c r="H108" s="12"/>
      <c r="I108" s="13"/>
    </row>
    <row r="109" spans="1:9">
      <c r="A109" s="25">
        <v>85</v>
      </c>
      <c r="B109" s="21" t="s">
        <v>72</v>
      </c>
      <c r="C109" s="12"/>
      <c r="D109" s="12"/>
      <c r="E109" s="12"/>
      <c r="F109" s="12"/>
      <c r="G109" s="12"/>
      <c r="H109" s="12"/>
      <c r="I109" s="13"/>
    </row>
    <row r="110" spans="1:9">
      <c r="A110" s="25">
        <v>86</v>
      </c>
      <c r="B110" s="21" t="s">
        <v>73</v>
      </c>
      <c r="C110" s="12"/>
      <c r="D110" s="12"/>
      <c r="E110" s="12"/>
      <c r="F110" s="12"/>
      <c r="G110" s="12"/>
      <c r="H110" s="12"/>
      <c r="I110" s="13"/>
    </row>
    <row r="111" spans="1:9">
      <c r="A111" s="25">
        <v>87</v>
      </c>
      <c r="B111" s="21" t="s">
        <v>74</v>
      </c>
      <c r="C111" s="12"/>
      <c r="D111" s="12"/>
      <c r="E111" s="12"/>
      <c r="F111" s="12"/>
      <c r="G111" s="12"/>
      <c r="H111" s="12"/>
      <c r="I111" s="13"/>
    </row>
    <row r="112" spans="1:9">
      <c r="A112" s="25">
        <v>88</v>
      </c>
      <c r="B112" s="21" t="s">
        <v>75</v>
      </c>
      <c r="C112" s="12"/>
      <c r="D112" s="12"/>
      <c r="E112" s="12"/>
      <c r="F112" s="12"/>
      <c r="G112" s="12"/>
      <c r="H112" s="12"/>
      <c r="I112" s="13"/>
    </row>
    <row r="113" spans="1:9">
      <c r="A113" s="25">
        <v>89</v>
      </c>
      <c r="B113" s="21" t="s">
        <v>76</v>
      </c>
      <c r="C113" s="12"/>
      <c r="D113" s="12"/>
      <c r="E113" s="12"/>
      <c r="F113" s="12"/>
      <c r="G113" s="12"/>
      <c r="H113" s="12"/>
      <c r="I113" s="13"/>
    </row>
    <row r="114" spans="1:9">
      <c r="A114" s="25">
        <v>90</v>
      </c>
      <c r="B114" s="21" t="s">
        <v>77</v>
      </c>
      <c r="C114" s="12"/>
      <c r="D114" s="12"/>
      <c r="E114" s="12"/>
      <c r="F114" s="12"/>
      <c r="G114" s="12"/>
      <c r="H114" s="12"/>
      <c r="I114" s="13"/>
    </row>
    <row r="115" spans="1:9">
      <c r="A115" s="48">
        <v>91</v>
      </c>
      <c r="B115" s="21" t="s">
        <v>78</v>
      </c>
      <c r="C115" s="12"/>
      <c r="D115" s="12"/>
      <c r="E115" s="12"/>
      <c r="F115" s="12"/>
      <c r="G115" s="12"/>
      <c r="H115" s="12"/>
      <c r="I115" s="13"/>
    </row>
    <row r="116" spans="1:9">
      <c r="A116" s="25">
        <v>92</v>
      </c>
      <c r="B116" s="21" t="s">
        <v>79</v>
      </c>
      <c r="C116" s="12"/>
      <c r="D116" s="12"/>
      <c r="E116" s="12"/>
      <c r="F116" s="12"/>
      <c r="G116" s="12"/>
      <c r="H116" s="12"/>
      <c r="I116" s="13"/>
    </row>
    <row r="117" spans="1:9">
      <c r="A117" s="25">
        <v>93</v>
      </c>
      <c r="B117" s="21" t="s">
        <v>80</v>
      </c>
      <c r="C117" s="12"/>
      <c r="D117" s="12"/>
      <c r="E117" s="12"/>
      <c r="F117" s="12"/>
      <c r="G117" s="12"/>
      <c r="H117" s="12"/>
      <c r="I117" s="13"/>
    </row>
    <row r="118" spans="1:9" ht="30">
      <c r="A118" s="25">
        <v>94</v>
      </c>
      <c r="B118" s="21" t="s">
        <v>81</v>
      </c>
      <c r="C118" s="12"/>
      <c r="D118" s="12"/>
      <c r="E118" s="12"/>
      <c r="F118" s="12"/>
      <c r="G118" s="12"/>
      <c r="H118" s="12"/>
      <c r="I118" s="13"/>
    </row>
    <row r="119" spans="1:9" ht="30">
      <c r="A119" s="25">
        <v>95</v>
      </c>
      <c r="B119" s="21" t="s">
        <v>82</v>
      </c>
      <c r="C119" s="12"/>
      <c r="D119" s="12"/>
      <c r="E119" s="12"/>
      <c r="F119" s="12"/>
      <c r="G119" s="12"/>
      <c r="H119" s="12"/>
      <c r="I119" s="13"/>
    </row>
    <row r="120" spans="1:9" ht="30">
      <c r="A120" s="25">
        <v>96</v>
      </c>
      <c r="B120" s="21" t="s">
        <v>83</v>
      </c>
      <c r="C120" s="12"/>
      <c r="D120" s="12"/>
      <c r="E120" s="12"/>
      <c r="F120" s="12"/>
      <c r="G120" s="12"/>
      <c r="H120" s="12"/>
      <c r="I120" s="13"/>
    </row>
    <row r="121" spans="1:9">
      <c r="A121" s="48">
        <v>97</v>
      </c>
      <c r="B121" s="21" t="s">
        <v>84</v>
      </c>
      <c r="C121" s="12"/>
      <c r="D121" s="12"/>
      <c r="E121" s="12"/>
      <c r="F121" s="12"/>
      <c r="G121" s="12"/>
      <c r="H121" s="12"/>
      <c r="I121" s="13"/>
    </row>
    <row r="122" spans="1:9" ht="30">
      <c r="A122" s="25">
        <v>98</v>
      </c>
      <c r="B122" s="21" t="s">
        <v>85</v>
      </c>
      <c r="C122" s="12"/>
      <c r="D122" s="12"/>
      <c r="E122" s="12"/>
      <c r="F122" s="12"/>
      <c r="G122" s="12"/>
      <c r="H122" s="12"/>
      <c r="I122" s="13"/>
    </row>
    <row r="123" spans="1:9" ht="30">
      <c r="A123" s="25">
        <v>99</v>
      </c>
      <c r="B123" s="21" t="s">
        <v>86</v>
      </c>
      <c r="C123" s="12"/>
      <c r="D123" s="12"/>
      <c r="E123" s="12"/>
      <c r="F123" s="12"/>
      <c r="G123" s="12"/>
      <c r="H123" s="12"/>
      <c r="I123" s="13"/>
    </row>
    <row r="124" spans="1:9" ht="30">
      <c r="A124" s="25">
        <v>100</v>
      </c>
      <c r="B124" s="21" t="s">
        <v>87</v>
      </c>
      <c r="C124" s="12"/>
      <c r="D124" s="12"/>
      <c r="E124" s="12"/>
      <c r="F124" s="12"/>
      <c r="G124" s="12"/>
      <c r="H124" s="12"/>
      <c r="I124" s="13"/>
    </row>
    <row r="125" spans="1:9" ht="30">
      <c r="A125" s="25">
        <v>101</v>
      </c>
      <c r="B125" s="21" t="s">
        <v>88</v>
      </c>
      <c r="C125" s="12"/>
      <c r="D125" s="12"/>
      <c r="E125" s="12"/>
      <c r="F125" s="12"/>
      <c r="G125" s="12"/>
      <c r="H125" s="12"/>
      <c r="I125" s="13"/>
    </row>
    <row r="126" spans="1:9" ht="30">
      <c r="A126" s="37">
        <v>102</v>
      </c>
      <c r="B126" s="21" t="s">
        <v>89</v>
      </c>
      <c r="C126" s="12"/>
      <c r="D126" s="12"/>
      <c r="E126" s="12"/>
      <c r="F126" s="12"/>
      <c r="G126" s="12"/>
      <c r="H126" s="12"/>
      <c r="I126" s="13"/>
    </row>
    <row r="127" spans="1:9">
      <c r="A127" s="25">
        <v>103</v>
      </c>
      <c r="B127" s="21" t="s">
        <v>198</v>
      </c>
      <c r="C127" s="12"/>
      <c r="D127" s="12"/>
      <c r="E127" s="12"/>
      <c r="F127" s="12"/>
      <c r="G127" s="12"/>
      <c r="H127" s="12"/>
      <c r="I127" s="13"/>
    </row>
    <row r="128" spans="1:9" ht="30">
      <c r="A128" s="25">
        <v>104</v>
      </c>
      <c r="B128" s="45" t="s">
        <v>199</v>
      </c>
      <c r="C128" s="12"/>
      <c r="D128" s="12"/>
      <c r="E128" s="12"/>
      <c r="F128" s="12"/>
      <c r="G128" s="12"/>
      <c r="H128" s="12"/>
      <c r="I128" s="13"/>
    </row>
    <row r="129" spans="1:9" ht="30">
      <c r="A129" s="25">
        <v>105</v>
      </c>
      <c r="B129" s="21" t="s">
        <v>90</v>
      </c>
      <c r="C129" s="12"/>
      <c r="D129" s="12"/>
      <c r="E129" s="12"/>
      <c r="F129" s="12"/>
      <c r="G129" s="12"/>
      <c r="H129" s="12"/>
      <c r="I129" s="13"/>
    </row>
    <row r="130" spans="1:9" ht="30">
      <c r="A130" s="33"/>
      <c r="B130" s="34" t="s">
        <v>91</v>
      </c>
      <c r="C130" s="35"/>
      <c r="D130" s="35"/>
      <c r="E130" s="35"/>
      <c r="F130" s="35"/>
      <c r="G130" s="35"/>
      <c r="H130" s="35"/>
      <c r="I130" s="36"/>
    </row>
    <row r="131" spans="1:9">
      <c r="A131" s="48">
        <v>106</v>
      </c>
      <c r="B131" s="21" t="s">
        <v>63</v>
      </c>
      <c r="C131" s="12"/>
      <c r="D131" s="12"/>
      <c r="E131" s="12"/>
      <c r="F131" s="12"/>
      <c r="G131" s="12"/>
      <c r="H131" s="12"/>
      <c r="I131" s="13"/>
    </row>
    <row r="132" spans="1:9">
      <c r="A132" s="25">
        <v>107</v>
      </c>
      <c r="B132" s="21" t="s">
        <v>92</v>
      </c>
      <c r="C132" s="12"/>
      <c r="D132" s="12"/>
      <c r="E132" s="12"/>
      <c r="F132" s="12"/>
      <c r="G132" s="12"/>
      <c r="H132" s="12"/>
      <c r="I132" s="13"/>
    </row>
    <row r="133" spans="1:9">
      <c r="A133" s="25">
        <v>108</v>
      </c>
      <c r="B133" s="21" t="s">
        <v>93</v>
      </c>
      <c r="C133" s="12"/>
      <c r="D133" s="12"/>
      <c r="E133" s="12"/>
      <c r="F133" s="12"/>
      <c r="G133" s="12"/>
      <c r="H133" s="12"/>
      <c r="I133" s="13"/>
    </row>
    <row r="134" spans="1:9">
      <c r="A134" s="25">
        <v>109</v>
      </c>
      <c r="B134" s="21" t="s">
        <v>94</v>
      </c>
      <c r="C134" s="12"/>
      <c r="D134" s="12"/>
      <c r="E134" s="12"/>
      <c r="F134" s="12"/>
      <c r="G134" s="12"/>
      <c r="H134" s="12"/>
      <c r="I134" s="13"/>
    </row>
    <row r="135" spans="1:9">
      <c r="A135" s="25">
        <v>110</v>
      </c>
      <c r="B135" s="24" t="s">
        <v>187</v>
      </c>
      <c r="C135" s="12"/>
      <c r="D135" s="12"/>
      <c r="E135" s="12"/>
      <c r="F135" s="12"/>
      <c r="G135" s="12"/>
      <c r="H135" s="12"/>
      <c r="I135" s="13"/>
    </row>
    <row r="136" spans="1:9">
      <c r="A136" s="33"/>
      <c r="B136" s="34" t="s">
        <v>95</v>
      </c>
      <c r="C136" s="35"/>
      <c r="D136" s="35"/>
      <c r="E136" s="35"/>
      <c r="F136" s="35"/>
      <c r="G136" s="35"/>
      <c r="H136" s="35"/>
      <c r="I136" s="36"/>
    </row>
    <row r="137" spans="1:9">
      <c r="A137" s="48">
        <v>111</v>
      </c>
      <c r="B137" s="21" t="s">
        <v>96</v>
      </c>
      <c r="C137" s="12"/>
      <c r="D137" s="12"/>
      <c r="E137" s="12"/>
      <c r="F137" s="12"/>
      <c r="G137" s="12"/>
      <c r="H137" s="12"/>
      <c r="I137" s="13"/>
    </row>
    <row r="138" spans="1:9">
      <c r="A138" s="25">
        <v>112</v>
      </c>
      <c r="B138" s="21" t="s">
        <v>97</v>
      </c>
      <c r="C138" s="12"/>
      <c r="D138" s="12"/>
      <c r="E138" s="12"/>
      <c r="F138" s="12"/>
      <c r="G138" s="12"/>
      <c r="H138" s="12"/>
      <c r="I138" s="13"/>
    </row>
    <row r="139" spans="1:9">
      <c r="A139" s="48">
        <v>113</v>
      </c>
      <c r="B139" s="21" t="s">
        <v>98</v>
      </c>
      <c r="C139" s="12"/>
      <c r="D139" s="12"/>
      <c r="E139" s="12"/>
      <c r="F139" s="12"/>
      <c r="G139" s="12"/>
      <c r="H139" s="12"/>
      <c r="I139" s="13"/>
    </row>
    <row r="140" spans="1:9">
      <c r="A140" s="25">
        <v>114</v>
      </c>
      <c r="B140" s="21" t="s">
        <v>99</v>
      </c>
      <c r="C140" s="12"/>
      <c r="D140" s="12"/>
      <c r="E140" s="12"/>
      <c r="F140" s="12"/>
      <c r="G140" s="12"/>
      <c r="H140" s="12"/>
      <c r="I140" s="13"/>
    </row>
    <row r="141" spans="1:9">
      <c r="A141" s="25">
        <v>115</v>
      </c>
      <c r="B141" s="24" t="s">
        <v>180</v>
      </c>
      <c r="C141" s="12"/>
      <c r="D141" s="12"/>
      <c r="E141" s="12"/>
      <c r="F141" s="12"/>
      <c r="G141" s="12"/>
      <c r="H141" s="12"/>
      <c r="I141" s="13"/>
    </row>
    <row r="142" spans="1:9" ht="30">
      <c r="A142" s="25">
        <v>116</v>
      </c>
      <c r="B142" s="21" t="s">
        <v>100</v>
      </c>
      <c r="C142" s="12"/>
      <c r="D142" s="12"/>
      <c r="E142" s="12"/>
      <c r="F142" s="12"/>
      <c r="G142" s="12"/>
      <c r="H142" s="12"/>
      <c r="I142" s="13"/>
    </row>
    <row r="143" spans="1:9" ht="30">
      <c r="A143" s="25">
        <v>117</v>
      </c>
      <c r="B143" s="21" t="s">
        <v>200</v>
      </c>
      <c r="C143" s="12"/>
      <c r="D143" s="12"/>
      <c r="E143" s="12"/>
      <c r="F143" s="12"/>
      <c r="G143" s="12"/>
      <c r="H143" s="12"/>
      <c r="I143" s="13"/>
    </row>
    <row r="144" spans="1:9" ht="30">
      <c r="A144" s="25">
        <v>118</v>
      </c>
      <c r="B144" s="21" t="s">
        <v>101</v>
      </c>
      <c r="C144" s="12"/>
      <c r="D144" s="12"/>
      <c r="E144" s="12"/>
      <c r="F144" s="12"/>
      <c r="G144" s="12"/>
      <c r="H144" s="12"/>
      <c r="I144" s="13"/>
    </row>
    <row r="145" spans="1:9" ht="30">
      <c r="A145" s="25">
        <v>119</v>
      </c>
      <c r="B145" s="21" t="s">
        <v>158</v>
      </c>
      <c r="C145" s="12"/>
      <c r="D145" s="12"/>
      <c r="E145" s="12"/>
      <c r="F145" s="12"/>
      <c r="G145" s="12"/>
      <c r="H145" s="12"/>
      <c r="I145" s="13"/>
    </row>
    <row r="146" spans="1:9" ht="30">
      <c r="A146" s="33"/>
      <c r="B146" s="34" t="s">
        <v>102</v>
      </c>
      <c r="C146" s="35"/>
      <c r="D146" s="35"/>
      <c r="E146" s="35"/>
      <c r="F146" s="35"/>
      <c r="G146" s="35"/>
      <c r="H146" s="35"/>
      <c r="I146" s="36"/>
    </row>
    <row r="147" spans="1:9">
      <c r="A147" s="48">
        <v>120</v>
      </c>
      <c r="B147" s="21" t="s">
        <v>103</v>
      </c>
      <c r="C147" s="12"/>
      <c r="D147" s="12"/>
      <c r="E147" s="12"/>
      <c r="F147" s="12"/>
      <c r="G147" s="12"/>
      <c r="H147" s="12"/>
      <c r="I147" s="13"/>
    </row>
    <row r="148" spans="1:9">
      <c r="A148" s="25">
        <v>121</v>
      </c>
      <c r="B148" s="21" t="s">
        <v>104</v>
      </c>
      <c r="C148" s="12"/>
      <c r="D148" s="12"/>
      <c r="E148" s="12"/>
      <c r="F148" s="12"/>
      <c r="G148" s="12"/>
      <c r="H148" s="12"/>
      <c r="I148" s="13"/>
    </row>
    <row r="149" spans="1:9" ht="30">
      <c r="A149" s="25">
        <v>122</v>
      </c>
      <c r="B149" s="21" t="s">
        <v>105</v>
      </c>
      <c r="C149" s="12"/>
      <c r="D149" s="12"/>
      <c r="E149" s="12"/>
      <c r="F149" s="12"/>
      <c r="G149" s="12"/>
      <c r="H149" s="12"/>
      <c r="I149" s="13"/>
    </row>
    <row r="150" spans="1:9">
      <c r="A150" s="48">
        <v>123</v>
      </c>
      <c r="B150" s="21" t="s">
        <v>106</v>
      </c>
      <c r="C150" s="12"/>
      <c r="D150" s="12"/>
      <c r="E150" s="12"/>
      <c r="F150" s="12"/>
      <c r="G150" s="12"/>
      <c r="H150" s="12"/>
      <c r="I150" s="13"/>
    </row>
    <row r="151" spans="1:9">
      <c r="A151" s="25">
        <v>124</v>
      </c>
      <c r="B151" s="21" t="s">
        <v>107</v>
      </c>
      <c r="C151" s="12"/>
      <c r="D151" s="12"/>
      <c r="E151" s="12"/>
      <c r="F151" s="12"/>
      <c r="G151" s="12"/>
      <c r="H151" s="12"/>
      <c r="I151" s="13"/>
    </row>
    <row r="152" spans="1:9" ht="30">
      <c r="A152" s="25">
        <v>125</v>
      </c>
      <c r="B152" s="21" t="s">
        <v>108</v>
      </c>
      <c r="C152" s="12"/>
      <c r="D152" s="12"/>
      <c r="E152" s="12"/>
      <c r="F152" s="12"/>
      <c r="G152" s="12"/>
      <c r="H152" s="12"/>
      <c r="I152" s="13"/>
    </row>
    <row r="153" spans="1:9" ht="30">
      <c r="A153" s="33"/>
      <c r="B153" s="49" t="s">
        <v>201</v>
      </c>
      <c r="C153" s="35"/>
      <c r="D153" s="35"/>
      <c r="E153" s="35"/>
      <c r="F153" s="35"/>
      <c r="G153" s="35"/>
      <c r="H153" s="35"/>
      <c r="I153" s="36"/>
    </row>
    <row r="154" spans="1:9">
      <c r="A154" s="48">
        <v>126</v>
      </c>
      <c r="B154" s="21" t="s">
        <v>109</v>
      </c>
      <c r="C154" s="12"/>
      <c r="D154" s="12"/>
      <c r="E154" s="12"/>
      <c r="F154" s="12"/>
      <c r="G154" s="12"/>
      <c r="H154" s="12"/>
      <c r="I154" s="13"/>
    </row>
    <row r="155" spans="1:9">
      <c r="A155" s="25">
        <v>127</v>
      </c>
      <c r="B155" s="21" t="s">
        <v>110</v>
      </c>
      <c r="C155" s="12"/>
      <c r="D155" s="12"/>
      <c r="E155" s="12"/>
      <c r="F155" s="12"/>
      <c r="G155" s="12"/>
      <c r="H155" s="12"/>
      <c r="I155" s="13"/>
    </row>
    <row r="156" spans="1:9">
      <c r="A156" s="25">
        <v>128</v>
      </c>
      <c r="B156" s="21" t="s">
        <v>111</v>
      </c>
      <c r="C156" s="12"/>
      <c r="D156" s="12"/>
      <c r="E156" s="12"/>
      <c r="F156" s="12"/>
      <c r="G156" s="12"/>
      <c r="H156" s="12"/>
      <c r="I156" s="13"/>
    </row>
    <row r="157" spans="1:9">
      <c r="A157" s="25">
        <v>129</v>
      </c>
      <c r="B157" s="21" t="s">
        <v>112</v>
      </c>
      <c r="C157" s="12"/>
      <c r="D157" s="12"/>
      <c r="E157" s="12"/>
      <c r="F157" s="12"/>
      <c r="G157" s="12"/>
      <c r="H157" s="12"/>
      <c r="I157" s="13"/>
    </row>
    <row r="158" spans="1:9">
      <c r="A158" s="48">
        <v>130</v>
      </c>
      <c r="B158" s="38" t="s">
        <v>113</v>
      </c>
      <c r="C158" s="12"/>
      <c r="D158" s="12"/>
      <c r="E158" s="12"/>
      <c r="F158" s="12"/>
      <c r="G158" s="12"/>
      <c r="H158" s="12"/>
      <c r="I158" s="13"/>
    </row>
    <row r="159" spans="1:9" ht="30">
      <c r="A159" s="25">
        <v>131</v>
      </c>
      <c r="B159" s="21" t="s">
        <v>157</v>
      </c>
      <c r="C159" s="12"/>
      <c r="D159" s="12"/>
      <c r="E159" s="12"/>
      <c r="F159" s="12"/>
      <c r="G159" s="12"/>
      <c r="H159" s="12"/>
      <c r="I159" s="13"/>
    </row>
    <row r="160" spans="1:9">
      <c r="A160" s="33"/>
      <c r="B160" s="34" t="s">
        <v>114</v>
      </c>
      <c r="C160" s="35"/>
      <c r="D160" s="35"/>
      <c r="E160" s="35"/>
      <c r="F160" s="35"/>
      <c r="G160" s="35"/>
      <c r="H160" s="35"/>
      <c r="I160" s="36"/>
    </row>
    <row r="161" spans="1:9">
      <c r="A161" s="48">
        <v>132</v>
      </c>
      <c r="B161" s="21" t="s">
        <v>115</v>
      </c>
      <c r="C161" s="12"/>
      <c r="D161" s="12"/>
      <c r="E161" s="12"/>
      <c r="F161" s="12"/>
      <c r="G161" s="12"/>
      <c r="H161" s="12"/>
      <c r="I161" s="13"/>
    </row>
    <row r="162" spans="1:9">
      <c r="A162" s="25">
        <v>133</v>
      </c>
      <c r="B162" s="21" t="s">
        <v>116</v>
      </c>
      <c r="C162" s="12"/>
      <c r="D162" s="12"/>
      <c r="E162" s="12"/>
      <c r="F162" s="12"/>
      <c r="G162" s="12"/>
      <c r="H162" s="12"/>
      <c r="I162" s="13"/>
    </row>
    <row r="163" spans="1:9">
      <c r="A163" s="48">
        <v>134</v>
      </c>
      <c r="B163" s="21" t="s">
        <v>117</v>
      </c>
      <c r="C163" s="12"/>
      <c r="D163" s="12"/>
      <c r="E163" s="12"/>
      <c r="F163" s="12"/>
      <c r="G163" s="12"/>
      <c r="H163" s="12"/>
      <c r="I163" s="13"/>
    </row>
    <row r="164" spans="1:9">
      <c r="A164" s="25">
        <v>135</v>
      </c>
      <c r="B164" s="21" t="s">
        <v>118</v>
      </c>
      <c r="C164" s="12"/>
      <c r="D164" s="12"/>
      <c r="E164" s="12"/>
      <c r="F164" s="12"/>
      <c r="G164" s="12"/>
      <c r="H164" s="12"/>
      <c r="I164" s="13"/>
    </row>
    <row r="165" spans="1:9">
      <c r="A165" s="25">
        <v>136</v>
      </c>
      <c r="B165" s="21" t="s">
        <v>119</v>
      </c>
      <c r="C165" s="12"/>
      <c r="D165" s="12"/>
      <c r="E165" s="12"/>
      <c r="F165" s="12"/>
      <c r="G165" s="12"/>
      <c r="H165" s="12"/>
      <c r="I165" s="13"/>
    </row>
    <row r="166" spans="1:9">
      <c r="A166" s="25">
        <v>137</v>
      </c>
      <c r="B166" s="21" t="s">
        <v>120</v>
      </c>
      <c r="C166" s="12"/>
      <c r="D166" s="12"/>
      <c r="E166" s="12"/>
      <c r="F166" s="12"/>
      <c r="G166" s="12"/>
      <c r="H166" s="12"/>
      <c r="I166" s="13"/>
    </row>
    <row r="167" spans="1:9">
      <c r="A167" s="25">
        <v>138</v>
      </c>
      <c r="B167" s="21" t="s">
        <v>121</v>
      </c>
      <c r="C167" s="12"/>
      <c r="D167" s="12"/>
      <c r="E167" s="12"/>
      <c r="F167" s="12"/>
      <c r="G167" s="12"/>
      <c r="H167" s="12"/>
      <c r="I167" s="13"/>
    </row>
    <row r="168" spans="1:9" ht="15" customHeight="1">
      <c r="A168" s="25">
        <v>139</v>
      </c>
      <c r="B168" s="21" t="s">
        <v>122</v>
      </c>
      <c r="C168" s="12"/>
      <c r="D168" s="12"/>
      <c r="E168" s="12"/>
      <c r="F168" s="12"/>
      <c r="G168" s="12"/>
      <c r="H168" s="12"/>
      <c r="I168" s="13"/>
    </row>
    <row r="169" spans="1:9" ht="30">
      <c r="A169" s="39"/>
      <c r="B169" s="40" t="s">
        <v>123</v>
      </c>
      <c r="C169" s="41"/>
      <c r="D169" s="41"/>
      <c r="E169" s="41"/>
      <c r="F169" s="41"/>
      <c r="G169" s="41"/>
      <c r="H169" s="41"/>
      <c r="I169" s="42"/>
    </row>
    <row r="170" spans="1:9">
      <c r="A170" s="48">
        <v>140</v>
      </c>
      <c r="B170" s="21" t="s">
        <v>124</v>
      </c>
      <c r="C170" s="12"/>
      <c r="D170" s="12"/>
      <c r="E170" s="12"/>
      <c r="F170" s="12"/>
      <c r="G170" s="12"/>
      <c r="H170" s="12"/>
      <c r="I170" s="13"/>
    </row>
    <row r="171" spans="1:9">
      <c r="A171" s="25">
        <v>141</v>
      </c>
      <c r="B171" s="21" t="s">
        <v>125</v>
      </c>
      <c r="C171" s="12"/>
      <c r="D171" s="12"/>
      <c r="E171" s="12"/>
      <c r="F171" s="12"/>
      <c r="G171" s="12"/>
      <c r="H171" s="12"/>
      <c r="I171" s="13"/>
    </row>
    <row r="172" spans="1:9">
      <c r="A172" s="25">
        <v>142</v>
      </c>
      <c r="B172" s="24" t="s">
        <v>185</v>
      </c>
      <c r="C172" s="12"/>
      <c r="D172" s="12"/>
      <c r="E172" s="12"/>
      <c r="F172" s="12"/>
      <c r="G172" s="12"/>
      <c r="H172" s="12"/>
      <c r="I172" s="13"/>
    </row>
    <row r="173" spans="1:9" ht="30">
      <c r="A173" s="39"/>
      <c r="B173" s="40" t="s">
        <v>126</v>
      </c>
      <c r="C173" s="41"/>
      <c r="D173" s="41"/>
      <c r="E173" s="41"/>
      <c r="F173" s="41"/>
      <c r="G173" s="41"/>
      <c r="H173" s="41"/>
      <c r="I173" s="42"/>
    </row>
    <row r="174" spans="1:9">
      <c r="A174" s="48">
        <v>143</v>
      </c>
      <c r="B174" s="21" t="s">
        <v>127</v>
      </c>
      <c r="C174" s="12"/>
      <c r="D174" s="12"/>
      <c r="E174" s="12"/>
      <c r="F174" s="12"/>
      <c r="G174" s="12"/>
      <c r="H174" s="12"/>
      <c r="I174" s="13"/>
    </row>
    <row r="175" spans="1:9">
      <c r="A175" s="25">
        <v>144</v>
      </c>
      <c r="B175" s="21" t="s">
        <v>113</v>
      </c>
      <c r="C175" s="12"/>
      <c r="D175" s="12"/>
      <c r="E175" s="12"/>
      <c r="F175" s="12"/>
      <c r="G175" s="12"/>
      <c r="H175" s="12"/>
      <c r="I175" s="13"/>
    </row>
    <row r="176" spans="1:9">
      <c r="A176" s="25">
        <v>145</v>
      </c>
      <c r="B176" s="21" t="s">
        <v>128</v>
      </c>
      <c r="C176" s="12"/>
      <c r="D176" s="12"/>
      <c r="E176" s="12"/>
      <c r="F176" s="12"/>
      <c r="G176" s="12"/>
      <c r="H176" s="12"/>
      <c r="I176" s="13"/>
    </row>
    <row r="177" spans="1:9" ht="30">
      <c r="A177" s="39"/>
      <c r="B177" s="44" t="s">
        <v>189</v>
      </c>
      <c r="C177" s="41"/>
      <c r="D177" s="41"/>
      <c r="E177" s="41"/>
      <c r="F177" s="41"/>
      <c r="G177" s="41"/>
      <c r="H177" s="41"/>
      <c r="I177" s="42"/>
    </row>
    <row r="178" spans="1:9">
      <c r="A178" s="48">
        <v>146</v>
      </c>
      <c r="B178" s="21" t="s">
        <v>129</v>
      </c>
      <c r="C178" s="12"/>
      <c r="D178" s="12"/>
      <c r="E178" s="12"/>
      <c r="F178" s="12"/>
      <c r="G178" s="12"/>
      <c r="H178" s="12"/>
      <c r="I178" s="13"/>
    </row>
    <row r="179" spans="1:9">
      <c r="A179" s="25">
        <v>147</v>
      </c>
      <c r="B179" s="21" t="s">
        <v>130</v>
      </c>
      <c r="C179" s="12"/>
      <c r="D179" s="12"/>
      <c r="E179" s="12"/>
      <c r="F179" s="12"/>
      <c r="G179" s="12"/>
      <c r="H179" s="12"/>
      <c r="I179" s="13"/>
    </row>
    <row r="180" spans="1:9">
      <c r="A180" s="25">
        <v>148</v>
      </c>
      <c r="B180" s="21" t="s">
        <v>131</v>
      </c>
      <c r="C180" s="12"/>
      <c r="D180" s="12"/>
      <c r="E180" s="12"/>
      <c r="F180" s="12"/>
      <c r="G180" s="12"/>
      <c r="H180" s="12"/>
      <c r="I180" s="13"/>
    </row>
    <row r="181" spans="1:9">
      <c r="A181" s="25">
        <v>149</v>
      </c>
      <c r="B181" s="21" t="s">
        <v>132</v>
      </c>
      <c r="C181" s="12"/>
      <c r="D181" s="12"/>
      <c r="E181" s="12"/>
      <c r="F181" s="12"/>
      <c r="G181" s="12"/>
      <c r="H181" s="12"/>
      <c r="I181" s="13"/>
    </row>
    <row r="182" spans="1:9">
      <c r="A182" s="25">
        <v>150</v>
      </c>
      <c r="B182" s="21" t="s">
        <v>133</v>
      </c>
      <c r="C182" s="12"/>
      <c r="D182" s="12"/>
      <c r="E182" s="12"/>
      <c r="F182" s="12"/>
      <c r="G182" s="12"/>
      <c r="H182" s="12"/>
      <c r="I182" s="13"/>
    </row>
    <row r="183" spans="1:9" ht="30">
      <c r="A183" s="39"/>
      <c r="B183" s="40" t="s">
        <v>134</v>
      </c>
      <c r="C183" s="41"/>
      <c r="D183" s="41"/>
      <c r="E183" s="41"/>
      <c r="F183" s="41"/>
      <c r="G183" s="41"/>
      <c r="H183" s="41"/>
      <c r="I183" s="42"/>
    </row>
    <row r="184" spans="1:9">
      <c r="A184" s="48">
        <v>151</v>
      </c>
      <c r="B184" s="21" t="s">
        <v>135</v>
      </c>
      <c r="C184" s="12"/>
      <c r="D184" s="12"/>
      <c r="E184" s="12"/>
      <c r="F184" s="12"/>
      <c r="G184" s="12"/>
      <c r="H184" s="12"/>
      <c r="I184" s="13"/>
    </row>
    <row r="185" spans="1:9">
      <c r="A185" s="47">
        <v>152</v>
      </c>
      <c r="B185" s="21" t="s">
        <v>136</v>
      </c>
      <c r="C185" s="12"/>
      <c r="D185" s="12"/>
      <c r="E185" s="12"/>
      <c r="F185" s="12"/>
      <c r="G185" s="12"/>
      <c r="H185" s="12"/>
      <c r="I185" s="13"/>
    </row>
    <row r="186" spans="1:9">
      <c r="A186" s="48">
        <v>153</v>
      </c>
      <c r="B186" s="21" t="s">
        <v>137</v>
      </c>
      <c r="C186" s="12"/>
      <c r="D186" s="12"/>
      <c r="E186" s="12"/>
      <c r="F186" s="12"/>
      <c r="G186" s="12"/>
      <c r="H186" s="12"/>
      <c r="I186" s="13"/>
    </row>
    <row r="187" spans="1:9">
      <c r="A187" s="47">
        <v>154</v>
      </c>
      <c r="B187" s="21" t="s">
        <v>138</v>
      </c>
      <c r="C187" s="12"/>
      <c r="D187" s="12"/>
      <c r="E187" s="12"/>
      <c r="F187" s="12"/>
      <c r="G187" s="12"/>
      <c r="H187" s="12"/>
      <c r="I187" s="13"/>
    </row>
    <row r="188" spans="1:9">
      <c r="A188" s="48">
        <v>155</v>
      </c>
      <c r="B188" s="21" t="s">
        <v>139</v>
      </c>
      <c r="C188" s="12"/>
      <c r="D188" s="12"/>
      <c r="E188" s="12"/>
      <c r="F188" s="12"/>
      <c r="G188" s="12"/>
      <c r="H188" s="12"/>
      <c r="I188" s="13"/>
    </row>
    <row r="189" spans="1:9">
      <c r="A189" s="25">
        <v>156</v>
      </c>
      <c r="B189" s="21" t="s">
        <v>140</v>
      </c>
      <c r="C189" s="12"/>
      <c r="D189" s="12"/>
      <c r="E189" s="12"/>
      <c r="F189" s="12"/>
      <c r="G189" s="12"/>
      <c r="H189" s="12"/>
      <c r="I189" s="13"/>
    </row>
    <row r="190" spans="1:9" ht="30">
      <c r="A190" s="39"/>
      <c r="B190" s="40" t="s">
        <v>141</v>
      </c>
      <c r="C190" s="41"/>
      <c r="D190" s="41"/>
      <c r="E190" s="41"/>
      <c r="F190" s="41"/>
      <c r="G190" s="41"/>
      <c r="H190" s="41"/>
      <c r="I190" s="42"/>
    </row>
    <row r="191" spans="1:9">
      <c r="A191" s="47">
        <v>157</v>
      </c>
      <c r="B191" s="21" t="s">
        <v>142</v>
      </c>
      <c r="C191" s="12"/>
      <c r="D191" s="12"/>
      <c r="E191" s="12"/>
      <c r="F191" s="12"/>
      <c r="G191" s="12"/>
      <c r="H191" s="12"/>
      <c r="I191" s="13"/>
    </row>
    <row r="192" spans="1:9">
      <c r="A192" s="51">
        <v>158</v>
      </c>
      <c r="B192" s="21" t="s">
        <v>143</v>
      </c>
      <c r="C192" s="12"/>
      <c r="D192" s="12"/>
      <c r="E192" s="12"/>
      <c r="F192" s="12"/>
      <c r="G192" s="12"/>
      <c r="H192" s="12"/>
      <c r="I192" s="13"/>
    </row>
    <row r="193" spans="1:9" ht="30">
      <c r="A193" s="50"/>
      <c r="B193" s="40" t="s">
        <v>144</v>
      </c>
      <c r="C193" s="41"/>
      <c r="D193" s="41"/>
      <c r="E193" s="41"/>
      <c r="F193" s="41"/>
      <c r="G193" s="41"/>
      <c r="H193" s="41"/>
      <c r="I193" s="42"/>
    </row>
    <row r="194" spans="1:9">
      <c r="A194" s="48">
        <v>159</v>
      </c>
      <c r="B194" s="21" t="s">
        <v>145</v>
      </c>
      <c r="C194" s="12"/>
      <c r="D194" s="12"/>
      <c r="E194" s="12"/>
      <c r="F194" s="12"/>
      <c r="G194" s="12"/>
      <c r="H194" s="12"/>
      <c r="I194" s="13"/>
    </row>
    <row r="195" spans="1:9">
      <c r="A195" s="47">
        <v>160</v>
      </c>
      <c r="B195" s="24" t="s">
        <v>190</v>
      </c>
      <c r="C195" s="12"/>
      <c r="D195" s="12"/>
      <c r="E195" s="12"/>
      <c r="F195" s="12"/>
      <c r="G195" s="12"/>
      <c r="H195" s="12"/>
      <c r="I195" s="13"/>
    </row>
    <row r="196" spans="1:9">
      <c r="A196" s="52">
        <v>161</v>
      </c>
      <c r="B196" s="21" t="s">
        <v>191</v>
      </c>
      <c r="C196" s="12"/>
      <c r="D196" s="12"/>
      <c r="E196" s="12"/>
      <c r="F196" s="12"/>
      <c r="G196" s="12"/>
      <c r="H196" s="12"/>
      <c r="I196" s="13"/>
    </row>
    <row r="197" spans="1:9">
      <c r="A197" s="55"/>
      <c r="B197" s="44" t="s">
        <v>202</v>
      </c>
      <c r="C197" s="41"/>
      <c r="D197" s="41"/>
      <c r="E197" s="41"/>
      <c r="F197" s="41"/>
      <c r="G197" s="41"/>
      <c r="H197" s="41"/>
      <c r="I197" s="42"/>
    </row>
    <row r="198" spans="1:9">
      <c r="A198" s="48">
        <v>162</v>
      </c>
      <c r="B198" s="53" t="s">
        <v>146</v>
      </c>
      <c r="C198" s="12"/>
      <c r="D198" s="12"/>
      <c r="E198" s="12"/>
      <c r="F198" s="12"/>
      <c r="G198" s="12"/>
      <c r="H198" s="12"/>
      <c r="I198" s="13"/>
    </row>
    <row r="199" spans="1:9">
      <c r="A199" s="26">
        <v>163</v>
      </c>
      <c r="B199" s="53" t="s">
        <v>147</v>
      </c>
      <c r="C199" s="12"/>
      <c r="D199" s="12"/>
      <c r="E199" s="12"/>
      <c r="F199" s="12"/>
      <c r="G199" s="12"/>
      <c r="H199" s="12"/>
      <c r="I199" s="13"/>
    </row>
    <row r="200" spans="1:9">
      <c r="A200" s="26">
        <v>164</v>
      </c>
      <c r="B200" s="53" t="s">
        <v>148</v>
      </c>
      <c r="C200" s="12"/>
      <c r="D200" s="12"/>
      <c r="E200" s="12"/>
      <c r="F200" s="12"/>
      <c r="G200" s="12"/>
      <c r="H200" s="12"/>
      <c r="I200" s="13"/>
    </row>
    <row r="201" spans="1:9">
      <c r="A201" s="26">
        <v>165</v>
      </c>
      <c r="B201" s="54" t="s">
        <v>186</v>
      </c>
      <c r="C201" s="12"/>
      <c r="D201" s="12"/>
      <c r="E201" s="12"/>
      <c r="F201" s="12"/>
      <c r="G201" s="12"/>
      <c r="H201" s="12"/>
      <c r="I201" s="13"/>
    </row>
    <row r="202" spans="1:9">
      <c r="A202" s="26">
        <v>166</v>
      </c>
      <c r="B202" s="53" t="s">
        <v>149</v>
      </c>
      <c r="C202" s="12"/>
      <c r="D202" s="12"/>
      <c r="E202" s="12"/>
      <c r="F202" s="12"/>
      <c r="G202" s="12"/>
      <c r="H202" s="12"/>
      <c r="I202" s="13"/>
    </row>
    <row r="203" spans="1:9">
      <c r="A203" s="26">
        <v>167</v>
      </c>
      <c r="B203" s="53" t="s">
        <v>150</v>
      </c>
      <c r="C203" s="12"/>
      <c r="D203" s="12"/>
      <c r="E203" s="12"/>
      <c r="F203" s="12"/>
      <c r="G203" s="12"/>
      <c r="H203" s="12"/>
      <c r="I203" s="13"/>
    </row>
    <row r="204" spans="1:9">
      <c r="A204" s="26">
        <v>168</v>
      </c>
      <c r="B204" s="53" t="s">
        <v>151</v>
      </c>
      <c r="C204" s="12"/>
      <c r="D204" s="12"/>
      <c r="E204" s="12"/>
      <c r="F204" s="12"/>
      <c r="G204" s="12"/>
      <c r="H204" s="12"/>
      <c r="I204" s="13"/>
    </row>
    <row r="205" spans="1:9">
      <c r="A205" s="26">
        <v>169</v>
      </c>
      <c r="B205" s="53" t="s">
        <v>152</v>
      </c>
      <c r="C205" s="12"/>
      <c r="D205" s="12"/>
      <c r="E205" s="12"/>
      <c r="F205" s="12"/>
      <c r="G205" s="12"/>
      <c r="H205" s="12"/>
      <c r="I205" s="13"/>
    </row>
    <row r="206" spans="1:9">
      <c r="A206" s="56"/>
      <c r="B206" s="40" t="s">
        <v>153</v>
      </c>
      <c r="C206" s="41"/>
      <c r="D206" s="41"/>
      <c r="E206" s="41"/>
      <c r="F206" s="41"/>
      <c r="G206" s="41"/>
      <c r="H206" s="41"/>
      <c r="I206" s="42"/>
    </row>
    <row r="207" spans="1:9">
      <c r="A207" s="26">
        <v>170</v>
      </c>
      <c r="B207" s="53" t="s">
        <v>154</v>
      </c>
      <c r="C207" s="12"/>
      <c r="D207" s="12"/>
      <c r="E207" s="12"/>
      <c r="F207" s="12"/>
      <c r="G207" s="12"/>
      <c r="H207" s="12"/>
      <c r="I207" s="13"/>
    </row>
    <row r="208" spans="1:9">
      <c r="A208" s="26">
        <v>171</v>
      </c>
      <c r="B208" s="53" t="s">
        <v>155</v>
      </c>
      <c r="C208" s="12"/>
      <c r="D208" s="12"/>
      <c r="E208" s="12"/>
      <c r="F208" s="12"/>
      <c r="G208" s="12"/>
      <c r="H208" s="12"/>
      <c r="I208" s="13"/>
    </row>
    <row r="209" spans="1:9">
      <c r="A209" s="26">
        <v>172</v>
      </c>
      <c r="B209" s="57" t="s">
        <v>156</v>
      </c>
      <c r="C209" s="60"/>
      <c r="D209" s="60"/>
      <c r="E209" s="60"/>
      <c r="F209" s="60"/>
      <c r="G209" s="60"/>
      <c r="H209" s="60"/>
      <c r="I209" s="58"/>
    </row>
    <row r="210" spans="1:9" ht="15.75" thickBot="1"/>
    <row r="211" spans="1:9" ht="23.45" customHeight="1" thickBot="1">
      <c r="B211" s="27" t="s">
        <v>179</v>
      </c>
      <c r="C211" s="28">
        <f>COUNTA(C18:C209)*5</f>
        <v>0</v>
      </c>
      <c r="D211" s="28">
        <f>COUNTA(D18:D209)*4</f>
        <v>0</v>
      </c>
      <c r="E211" s="28">
        <f>COUNTA(E18:E209)*3</f>
        <v>0</v>
      </c>
      <c r="F211" s="28">
        <f>COUNTA(F18:F209)*2</f>
        <v>0</v>
      </c>
      <c r="G211" s="28">
        <f>COUNTA(G18:G209)*1</f>
        <v>0</v>
      </c>
      <c r="H211" s="28">
        <f>COUNTA(H18:H209)*0</f>
        <v>0</v>
      </c>
      <c r="I211" s="29"/>
    </row>
    <row r="212" spans="1:9" ht="15.75" thickBot="1">
      <c r="B212" s="32"/>
      <c r="C212" s="30"/>
      <c r="D212" s="30"/>
      <c r="E212" s="30"/>
      <c r="F212" s="30"/>
      <c r="G212" s="30"/>
      <c r="H212" s="30"/>
      <c r="I212" s="30"/>
    </row>
    <row r="213" spans="1:9" ht="22.7" customHeight="1" thickBot="1">
      <c r="B213" s="31" t="s">
        <v>178</v>
      </c>
      <c r="C213" s="28">
        <f>SUM(C211:H211)</f>
        <v>0</v>
      </c>
      <c r="D213" s="28"/>
      <c r="E213" s="28"/>
      <c r="F213" s="28"/>
      <c r="G213" s="28"/>
      <c r="H213" s="28"/>
      <c r="I213" s="29"/>
    </row>
  </sheetData>
  <mergeCells count="10">
    <mergeCell ref="R8:T8"/>
    <mergeCell ref="S9:T9"/>
    <mergeCell ref="S10:T10"/>
    <mergeCell ref="S11:T11"/>
    <mergeCell ref="S12:T12"/>
    <mergeCell ref="S13:T13"/>
    <mergeCell ref="C14:H14"/>
    <mergeCell ref="A15:B16"/>
    <mergeCell ref="C15:H16"/>
    <mergeCell ref="I15:I16"/>
  </mergeCells>
  <conditionalFormatting sqref="A18:A20">
    <cfRule type="expression" dxfId="25" priority="29">
      <formula>#REF!="x"</formula>
    </cfRule>
    <cfRule type="expression" dxfId="24" priority="30">
      <formula>RIGHT(B18,1)=":"</formula>
    </cfRule>
  </conditionalFormatting>
  <conditionalFormatting sqref="B18:B21">
    <cfRule type="expression" dxfId="23" priority="28">
      <formula>#REF!="E"</formula>
    </cfRule>
    <cfRule type="expression" dxfId="22" priority="27">
      <formula>#REF!="A"</formula>
    </cfRule>
    <cfRule type="expression" dxfId="21" priority="26">
      <formula>#REF!="D"</formula>
    </cfRule>
    <cfRule type="expression" dxfId="20" priority="24">
      <formula>#REF!="x"</formula>
    </cfRule>
    <cfRule type="expression" dxfId="19" priority="25">
      <formula>RIGHT(B18,1)=":"</formula>
    </cfRule>
  </conditionalFormatting>
  <conditionalFormatting sqref="C18:H209">
    <cfRule type="expression" dxfId="18" priority="32">
      <formula>RIGHT(B18,1)=":"</formula>
    </cfRule>
    <cfRule type="expression" dxfId="17" priority="35">
      <formula>AND(#REF!="Invalid",C18="x")</formula>
    </cfRule>
    <cfRule type="expression" dxfId="16" priority="31">
      <formula>#REF!="x"</formula>
    </cfRule>
  </conditionalFormatting>
  <conditionalFormatting sqref="C18:I209">
    <cfRule type="expression" dxfId="15" priority="36">
      <formula>#REF!="Invalid"</formula>
    </cfRule>
  </conditionalFormatting>
  <conditionalFormatting sqref="D18:I42 D46:I100 D103:I126 D129:I142 D146:I157 D160:I194 D196:I209">
    <cfRule type="expression" dxfId="14" priority="33">
      <formula>#REF!="x"</formula>
    </cfRule>
    <cfRule type="expression" dxfId="13" priority="34">
      <formula>RIGHT($B18,1)=":"</formula>
    </cfRule>
  </conditionalFormatting>
  <conditionalFormatting sqref="D43:I44 D101:I101 D127:I127 D143:I144 D158:I158 D195:I195">
    <cfRule type="expression" dxfId="12" priority="118">
      <formula>RIGHT(#REF!,1)=":"</formula>
    </cfRule>
    <cfRule type="expression" dxfId="11" priority="117">
      <formula>#REF!="x"</formula>
    </cfRule>
  </conditionalFormatting>
  <conditionalFormatting sqref="D45:I45 D145:I145">
    <cfRule type="expression" dxfId="10" priority="116">
      <formula>RIGHT($B43,1)=":"</formula>
    </cfRule>
    <cfRule type="expression" dxfId="9" priority="115">
      <formula>#REF!="x"</formula>
    </cfRule>
  </conditionalFormatting>
  <conditionalFormatting sqref="D102:I102 D128:I128 D159:I159">
    <cfRule type="expression" dxfId="8" priority="126">
      <formula>RIGHT($B101,1)=":"</formula>
    </cfRule>
    <cfRule type="expression" dxfId="7" priority="125">
      <formula>#REF!="x"</formula>
    </cfRule>
  </conditionalFormatting>
  <conditionalFormatting sqref="M9:M11">
    <cfRule type="expression" dxfId="6" priority="297">
      <formula>COUNTIF(T23:T819,"Invalid")&gt;0</formula>
    </cfRule>
  </conditionalFormatting>
  <conditionalFormatting sqref="M12">
    <cfRule type="expression" dxfId="5" priority="7">
      <formula>COUNTIF(T25:T822,"Invalid")&gt;0</formula>
    </cfRule>
  </conditionalFormatting>
  <conditionalFormatting sqref="M13">
    <cfRule type="expression" dxfId="4" priority="11">
      <formula>COUNTIF(T25:T823,"Invalid")&gt;0</formula>
    </cfRule>
  </conditionalFormatting>
  <conditionalFormatting sqref="N9:P13">
    <cfRule type="expression" dxfId="3" priority="9">
      <formula>COUNTIF(#REF!,"Invalid")&gt;0</formula>
    </cfRule>
  </conditionalFormatting>
  <conditionalFormatting sqref="Q9:Q11">
    <cfRule type="expression" dxfId="2" priority="298">
      <formula>COUNTIF(U23:U819,"Invalid")&gt;0</formula>
    </cfRule>
  </conditionalFormatting>
  <conditionalFormatting sqref="Q12">
    <cfRule type="expression" dxfId="1" priority="8">
      <formula>COUNTIF(U25:U822,"Invalid")&gt;0</formula>
    </cfRule>
  </conditionalFormatting>
  <conditionalFormatting sqref="Q13">
    <cfRule type="expression" dxfId="0" priority="13">
      <formula>COUNTIF(U25:U823,"Invalid")&gt;0</formula>
    </cfRule>
  </conditionalFormatting>
  <dataValidations count="1">
    <dataValidation type="list" allowBlank="1" showInputMessage="1" showErrorMessage="1" sqref="C18:H209">
      <formula1>"x"</formula1>
    </dataValidation>
  </dataValidation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Requirements Matrix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Megan Delaney</dc:creator>
  <cp:keywords/>
  <dc:description/>
  <cp:lastModifiedBy>Micah Herd</cp:lastModifiedBy>
  <dcterms:created xsi:type="dcterms:W3CDTF">2023-10-30T22:13:54Z</dcterms:created>
  <dcterms:modified xsi:type="dcterms:W3CDTF">2024-01-31T17:54:36Z</dcterms:modified>
  <cp:category/>
</cp:coreProperties>
</file>